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Alena\Desktop\прайсы для сайта\"/>
    </mc:Choice>
  </mc:AlternateContent>
  <bookViews>
    <workbookView xWindow="2532" yWindow="780" windowWidth="13452" windowHeight="9252"/>
  </bookViews>
  <sheets>
    <sheet name="14.03.2019" sheetId="3" r:id="rId1"/>
  </sheets>
  <definedNames>
    <definedName name="_xlnm._FilterDatabase" localSheetId="0" hidden="1">'14.03.2019'!$A$1:$E$89</definedName>
    <definedName name="Дилеер">'14.03.2019'!#REF!</definedName>
    <definedName name="дилер">'14.03.2019'!#REF!</definedName>
    <definedName name="крупный">'14.03.2019'!#REF!</definedName>
    <definedName name="Крупныйопт">'14.03.2019'!$G$4</definedName>
    <definedName name="курс">'14.03.2019'!#REF!</definedName>
    <definedName name="маржа">'14.03.2019'!#REF!</definedName>
    <definedName name="мелкий">'14.03.2019'!#REF!</definedName>
    <definedName name="Мелкийопт">'14.03.2019'!$F$4</definedName>
    <definedName name="_xlnm.Print_Area" localSheetId="0">'14.03.2019'!$B$1:$E$89</definedName>
    <definedName name="Партнер">'14.03.2019'!#REF!</definedName>
    <definedName name="проект">'14.03.2019'!#REF!</definedName>
    <definedName name="спеццена">'14.03.2019'!#REF!</definedName>
  </definedNames>
  <calcPr calcId="152511"/>
</workbook>
</file>

<file path=xl/calcChain.xml><?xml version="1.0" encoding="utf-8"?>
<calcChain xmlns="http://schemas.openxmlformats.org/spreadsheetml/2006/main">
  <c r="E84" i="3" l="1"/>
  <c r="G84" i="3" s="1"/>
  <c r="E83" i="3"/>
  <c r="G83" i="3" s="1"/>
  <c r="E82" i="3"/>
  <c r="G82" i="3" s="1"/>
  <c r="E76" i="3"/>
  <c r="G76" i="3" s="1"/>
  <c r="E81" i="3"/>
  <c r="G81" i="3" s="1"/>
  <c r="E80" i="3"/>
  <c r="G80" i="3" s="1"/>
  <c r="E88" i="3"/>
  <c r="G88" i="3" s="1"/>
  <c r="E89" i="3"/>
  <c r="G89" i="3" s="1"/>
  <c r="E86" i="3"/>
  <c r="G86" i="3" s="1"/>
  <c r="E79" i="3"/>
  <c r="F79" i="3" s="1"/>
  <c r="E78" i="3"/>
  <c r="G78" i="3" s="1"/>
  <c r="E77" i="3"/>
  <c r="G77" i="3" s="1"/>
  <c r="E74" i="3"/>
  <c r="G74" i="3" s="1"/>
  <c r="E73" i="3"/>
  <c r="G73" i="3" s="1"/>
  <c r="E72" i="3"/>
  <c r="G72" i="3" s="1"/>
  <c r="E71" i="3"/>
  <c r="F71" i="3" s="1"/>
  <c r="E70" i="3"/>
  <c r="G70" i="3" s="1"/>
  <c r="E122" i="3"/>
  <c r="G122" i="3" s="1"/>
  <c r="E121" i="3"/>
  <c r="G121" i="3" s="1"/>
  <c r="E120" i="3"/>
  <c r="G120" i="3" s="1"/>
  <c r="E119" i="3"/>
  <c r="G119" i="3" s="1"/>
  <c r="E118" i="3"/>
  <c r="G118" i="3" s="1"/>
  <c r="E117" i="3"/>
  <c r="G117" i="3" s="1"/>
  <c r="E116" i="3"/>
  <c r="G116" i="3" s="1"/>
  <c r="E115" i="3"/>
  <c r="G115" i="3" s="1"/>
  <c r="E114" i="3"/>
  <c r="G114" i="3" s="1"/>
  <c r="E113" i="3"/>
  <c r="G113" i="3" s="1"/>
  <c r="E112" i="3"/>
  <c r="G112" i="3" s="1"/>
  <c r="E111" i="3"/>
  <c r="F111" i="3" s="1"/>
  <c r="E110" i="3"/>
  <c r="G110" i="3" s="1"/>
  <c r="E109" i="3"/>
  <c r="G109" i="3" s="1"/>
  <c r="E108" i="3"/>
  <c r="G108" i="3" s="1"/>
  <c r="E107" i="3"/>
  <c r="G107" i="3" s="1"/>
  <c r="E106" i="3"/>
  <c r="G106" i="3" s="1"/>
  <c r="E105" i="3"/>
  <c r="F105" i="3" s="1"/>
  <c r="E104" i="3"/>
  <c r="G104" i="3" s="1"/>
  <c r="E103" i="3"/>
  <c r="F103" i="3" s="1"/>
  <c r="E102" i="3"/>
  <c r="G102" i="3" s="1"/>
  <c r="E101" i="3"/>
  <c r="F101" i="3" s="1"/>
  <c r="E100" i="3"/>
  <c r="G100" i="3" s="1"/>
  <c r="E99" i="3"/>
  <c r="G99" i="3" s="1"/>
  <c r="E131" i="3"/>
  <c r="G131" i="3" s="1"/>
  <c r="E130" i="3"/>
  <c r="F130" i="3" s="1"/>
  <c r="E128" i="3"/>
  <c r="G128" i="3" s="1"/>
  <c r="E129" i="3"/>
  <c r="G129" i="3" s="1"/>
  <c r="E127" i="3"/>
  <c r="G127" i="3" s="1"/>
  <c r="E133" i="3"/>
  <c r="G133" i="3" s="1"/>
  <c r="E134" i="3"/>
  <c r="G134" i="3" s="1"/>
  <c r="E125" i="3"/>
  <c r="G125" i="3" s="1"/>
  <c r="E124" i="3"/>
  <c r="G124" i="3" s="1"/>
  <c r="E97" i="3"/>
  <c r="G97" i="3" s="1"/>
  <c r="E96" i="3"/>
  <c r="G96" i="3" s="1"/>
  <c r="E94" i="3"/>
  <c r="G94" i="3" s="1"/>
  <c r="E93" i="3"/>
  <c r="G93" i="3" s="1"/>
  <c r="E92" i="3"/>
  <c r="G92" i="3" s="1"/>
  <c r="E95" i="3"/>
  <c r="G95" i="3" s="1"/>
  <c r="E91" i="3"/>
  <c r="G91" i="3" s="1"/>
  <c r="E67" i="3"/>
  <c r="G67" i="3" s="1"/>
  <c r="E66" i="3"/>
  <c r="G66" i="3" s="1"/>
  <c r="E65" i="3"/>
  <c r="G65" i="3" s="1"/>
  <c r="E64" i="3"/>
  <c r="G64" i="3" s="1"/>
  <c r="E63" i="3"/>
  <c r="G63" i="3" s="1"/>
  <c r="E61" i="3"/>
  <c r="G61" i="3" s="1"/>
  <c r="E60" i="3"/>
  <c r="G60" i="3" s="1"/>
  <c r="E59" i="3"/>
  <c r="G59" i="3" s="1"/>
  <c r="E58" i="3"/>
  <c r="G58" i="3" s="1"/>
  <c r="E57" i="3"/>
  <c r="G57" i="3" s="1"/>
  <c r="E56" i="3"/>
  <c r="G56" i="3" s="1"/>
  <c r="E55" i="3"/>
  <c r="G55" i="3" s="1"/>
  <c r="E54" i="3"/>
  <c r="G54" i="3" s="1"/>
  <c r="E53" i="3"/>
  <c r="G53" i="3" s="1"/>
  <c r="E52" i="3"/>
  <c r="G52" i="3" s="1"/>
  <c r="E51" i="3"/>
  <c r="G51" i="3" s="1"/>
  <c r="E50" i="3"/>
  <c r="G50" i="3" s="1"/>
  <c r="E36" i="3"/>
  <c r="G36" i="3" s="1"/>
  <c r="E26" i="3"/>
  <c r="G26" i="3" s="1"/>
  <c r="E30" i="3"/>
  <c r="G30" i="3" s="1"/>
  <c r="E23" i="3"/>
  <c r="G23" i="3" s="1"/>
  <c r="E43" i="3"/>
  <c r="G43" i="3" s="1"/>
  <c r="E42" i="3"/>
  <c r="G42" i="3" s="1"/>
  <c r="E41" i="3"/>
  <c r="F41" i="3" s="1"/>
  <c r="E47" i="3"/>
  <c r="G47" i="3" s="1"/>
  <c r="E46" i="3"/>
  <c r="G46" i="3" s="1"/>
  <c r="E44" i="3"/>
  <c r="G44" i="3" s="1"/>
  <c r="E45" i="3"/>
  <c r="G45" i="3" s="1"/>
  <c r="E39" i="3"/>
  <c r="G39" i="3" s="1"/>
  <c r="E38" i="3"/>
  <c r="G38" i="3" s="1"/>
  <c r="E35" i="3"/>
  <c r="G35" i="3" s="1"/>
  <c r="E33" i="3"/>
  <c r="G33" i="3" s="1"/>
  <c r="E32" i="3"/>
  <c r="F32" i="3" s="1"/>
  <c r="E31" i="3"/>
  <c r="G31" i="3" s="1"/>
  <c r="E27" i="3"/>
  <c r="G27" i="3" s="1"/>
  <c r="E25" i="3"/>
  <c r="F25" i="3" s="1"/>
  <c r="E24" i="3"/>
  <c r="F24" i="3" s="1"/>
  <c r="E22" i="3"/>
  <c r="G22" i="3" s="1"/>
  <c r="E29" i="3"/>
  <c r="G29" i="3" s="1"/>
  <c r="E28" i="3"/>
  <c r="G28" i="3" s="1"/>
  <c r="E21" i="3"/>
  <c r="F21" i="3" s="1"/>
  <c r="E15" i="3"/>
  <c r="G15" i="3" s="1"/>
  <c r="E19" i="3"/>
  <c r="G19" i="3" s="1"/>
  <c r="E18" i="3"/>
  <c r="G18" i="3" s="1"/>
  <c r="E16" i="3"/>
  <c r="G16" i="3" s="1"/>
  <c r="E14" i="3"/>
  <c r="G14" i="3" s="1"/>
  <c r="E13" i="3"/>
  <c r="G13" i="3" s="1"/>
  <c r="E12" i="3"/>
  <c r="G12" i="3" s="1"/>
  <c r="E17" i="3"/>
  <c r="G17" i="3" s="1"/>
  <c r="E11" i="3"/>
  <c r="G11" i="3" s="1"/>
  <c r="E10" i="3"/>
  <c r="G10" i="3" s="1"/>
  <c r="E9" i="3"/>
  <c r="G9" i="3" s="1"/>
  <c r="F84" i="3" l="1"/>
  <c r="F83" i="3"/>
  <c r="F82" i="3"/>
  <c r="F76" i="3"/>
  <c r="F81" i="3"/>
  <c r="F80" i="3"/>
  <c r="F65" i="3"/>
  <c r="F134" i="3"/>
  <c r="F107" i="3"/>
  <c r="F114" i="3"/>
  <c r="F117" i="3"/>
  <c r="F121" i="3"/>
  <c r="F28" i="3"/>
  <c r="F42" i="3"/>
  <c r="F30" i="3"/>
  <c r="F67" i="3"/>
  <c r="F94" i="3"/>
  <c r="F124" i="3"/>
  <c r="F131" i="3"/>
  <c r="F99" i="3"/>
  <c r="F109" i="3"/>
  <c r="F112" i="3"/>
  <c r="F119" i="3"/>
  <c r="F86" i="3"/>
  <c r="F88" i="3"/>
  <c r="F89" i="3"/>
  <c r="G79" i="3"/>
  <c r="F78" i="3"/>
  <c r="F77" i="3"/>
  <c r="F74" i="3"/>
  <c r="F73" i="3"/>
  <c r="F72" i="3"/>
  <c r="G71" i="3"/>
  <c r="F70" i="3"/>
  <c r="F116" i="3"/>
  <c r="F118" i="3"/>
  <c r="F120" i="3"/>
  <c r="F122" i="3"/>
  <c r="F113" i="3"/>
  <c r="F115" i="3"/>
  <c r="G111" i="3"/>
  <c r="G101" i="3"/>
  <c r="F102" i="3"/>
  <c r="G103" i="3"/>
  <c r="F104" i="3"/>
  <c r="G105" i="3"/>
  <c r="F106" i="3"/>
  <c r="F108" i="3"/>
  <c r="F110" i="3"/>
  <c r="F100" i="3"/>
  <c r="G130" i="3"/>
  <c r="F128" i="3"/>
  <c r="F129" i="3"/>
  <c r="F127" i="3"/>
  <c r="F133" i="3"/>
  <c r="F125" i="3"/>
  <c r="F97" i="3"/>
  <c r="F96" i="3"/>
  <c r="F93" i="3"/>
  <c r="F92" i="3"/>
  <c r="F95" i="3"/>
  <c r="F91" i="3"/>
  <c r="F66" i="3"/>
  <c r="F64" i="3"/>
  <c r="F63" i="3"/>
  <c r="F61" i="3"/>
  <c r="F60" i="3"/>
  <c r="F59" i="3"/>
  <c r="F58" i="3"/>
  <c r="F57" i="3"/>
  <c r="F56" i="3"/>
  <c r="F55" i="3"/>
  <c r="F54" i="3"/>
  <c r="F53" i="3"/>
  <c r="F52" i="3"/>
  <c r="F51" i="3"/>
  <c r="F50" i="3"/>
  <c r="F36" i="3"/>
  <c r="F26" i="3"/>
  <c r="F23" i="3"/>
  <c r="F43" i="3"/>
  <c r="G41" i="3"/>
  <c r="F47" i="3"/>
  <c r="F46" i="3"/>
  <c r="F44" i="3"/>
  <c r="F45" i="3"/>
  <c r="F39" i="3"/>
  <c r="F38" i="3"/>
  <c r="F35" i="3"/>
  <c r="F33" i="3"/>
  <c r="G32" i="3"/>
  <c r="F31" i="3"/>
  <c r="F27" i="3"/>
  <c r="G25" i="3"/>
  <c r="G24" i="3"/>
  <c r="F22" i="3"/>
  <c r="F29" i="3"/>
  <c r="G21" i="3"/>
  <c r="F15" i="3"/>
  <c r="F19" i="3"/>
  <c r="F18" i="3"/>
  <c r="F16" i="3"/>
  <c r="F14" i="3"/>
  <c r="F13" i="3"/>
  <c r="F12" i="3"/>
  <c r="F17" i="3"/>
  <c r="F11" i="3"/>
  <c r="F10" i="3"/>
  <c r="F9" i="3"/>
</calcChain>
</file>

<file path=xl/sharedStrings.xml><?xml version="1.0" encoding="utf-8"?>
<sst xmlns="http://schemas.openxmlformats.org/spreadsheetml/2006/main" count="333" uniqueCount="330">
  <si>
    <t>Описание</t>
  </si>
  <si>
    <t>Фото</t>
  </si>
  <si>
    <t>Модель</t>
  </si>
  <si>
    <t>Сетевые видеокамеры</t>
  </si>
  <si>
    <t>Прайс-лист</t>
  </si>
  <si>
    <t>НАУЧНО - ВНЕДРЕНЧЕСКОЕ ПРЕДПРИЯТИЕ  «БОЛИД», 141070, Московская обл., г. Королев, ул. Пионерская, 4.                                                                                                                                                                              Тел./факс: +7 (495) 775-71-55, 777-40-20 E-mail: info@bolid.ru, sales@bolid.ru</t>
  </si>
  <si>
    <t xml:space="preserve">Розница </t>
  </si>
  <si>
    <t>Сетевые видеорегистраторы</t>
  </si>
  <si>
    <t>Аналоговые видеокамеры</t>
  </si>
  <si>
    <t>Цилиндрические аналоговые видеокамеры</t>
  </si>
  <si>
    <t>Аналоговые видеорегистраторы</t>
  </si>
  <si>
    <t>Кронштейны, монтажные коробки, термокожухи</t>
  </si>
  <si>
    <t>Мониторы</t>
  </si>
  <si>
    <t>Коммутаторы сетевые</t>
  </si>
  <si>
    <t>Устройства управления и питания</t>
  </si>
  <si>
    <r>
      <t xml:space="preserve">BOLID VCG-113 </t>
    </r>
    <r>
      <rPr>
        <sz val="12"/>
        <rFont val="Times New Roman"/>
        <family val="1"/>
        <charset val="204"/>
      </rPr>
      <t/>
    </r>
  </si>
  <si>
    <r>
      <t xml:space="preserve">BOLID VCG-222 </t>
    </r>
    <r>
      <rPr>
        <sz val="12"/>
        <rFont val="Times New Roman"/>
        <family val="1"/>
        <charset val="204"/>
      </rPr>
      <t/>
    </r>
  </si>
  <si>
    <r>
      <t xml:space="preserve">BOLID VCG-123 </t>
    </r>
    <r>
      <rPr>
        <sz val="12"/>
        <rFont val="Times New Roman"/>
        <family val="1"/>
        <charset val="204"/>
      </rPr>
      <t/>
    </r>
  </si>
  <si>
    <t xml:space="preserve">BOLID RGI-0812P08 </t>
  </si>
  <si>
    <r>
      <t xml:space="preserve">BOLID RGI-0412P04 </t>
    </r>
    <r>
      <rPr>
        <sz val="12"/>
        <rFont val="Times New Roman"/>
        <family val="1"/>
        <charset val="204"/>
      </rPr>
      <t/>
    </r>
  </si>
  <si>
    <r>
      <t xml:space="preserve">BOLID RGI-6448 </t>
    </r>
    <r>
      <rPr>
        <sz val="12"/>
        <rFont val="Times New Roman"/>
        <family val="1"/>
        <charset val="204"/>
      </rPr>
      <t/>
    </r>
  </si>
  <si>
    <r>
      <t xml:space="preserve">BOLID RGI-3228 </t>
    </r>
    <r>
      <rPr>
        <sz val="12"/>
        <rFont val="Times New Roman"/>
        <family val="1"/>
        <charset val="204"/>
      </rPr>
      <t/>
    </r>
  </si>
  <si>
    <t xml:space="preserve">BOLID RGI-1622 </t>
  </si>
  <si>
    <t xml:space="preserve">BOLID RGI-1612 </t>
  </si>
  <si>
    <t xml:space="preserve">BOLID RGI-0812 </t>
  </si>
  <si>
    <t xml:space="preserve">BOLID RGI-0412 </t>
  </si>
  <si>
    <t xml:space="preserve">BOLID VCI–884 </t>
  </si>
  <si>
    <t xml:space="preserve">BOLID VCI–252–05 </t>
  </si>
  <si>
    <t xml:space="preserve">BOLID VCI–529 </t>
  </si>
  <si>
    <r>
      <t xml:space="preserve">BOLID VCI-121-01 </t>
    </r>
    <r>
      <rPr>
        <sz val="12"/>
        <rFont val="Times New Roman"/>
        <family val="1"/>
        <charset val="204"/>
      </rPr>
      <t/>
    </r>
  </si>
  <si>
    <t xml:space="preserve">BOLID VCI–627 </t>
  </si>
  <si>
    <t xml:space="preserve">BOLID VCI–528-00 </t>
  </si>
  <si>
    <t xml:space="preserve">BOLID VCI–528 </t>
  </si>
  <si>
    <t xml:space="preserve">BOLID VCI–320 </t>
  </si>
  <si>
    <t xml:space="preserve">BOLID VCI–830–01 </t>
  </si>
  <si>
    <r>
      <t xml:space="preserve">BOLID VCI–230 </t>
    </r>
    <r>
      <rPr>
        <sz val="12"/>
        <rFont val="Times New Roman"/>
        <family val="1"/>
        <charset val="204"/>
      </rPr>
      <t/>
    </r>
  </si>
  <si>
    <r>
      <t xml:space="preserve">BOLID VCI-130 </t>
    </r>
    <r>
      <rPr>
        <sz val="12"/>
        <rFont val="Times New Roman"/>
        <family val="1"/>
        <charset val="204"/>
      </rPr>
      <t/>
    </r>
  </si>
  <si>
    <r>
      <t xml:space="preserve">BOLID VCI-184 </t>
    </r>
    <r>
      <rPr>
        <sz val="12"/>
        <rFont val="Times New Roman"/>
        <family val="1"/>
        <charset val="204"/>
      </rPr>
      <t/>
    </r>
  </si>
  <si>
    <r>
      <t xml:space="preserve">BOLID VCI–242 </t>
    </r>
    <r>
      <rPr>
        <sz val="12"/>
        <rFont val="Times New Roman"/>
        <family val="1"/>
        <charset val="204"/>
      </rPr>
      <t/>
    </r>
  </si>
  <si>
    <t xml:space="preserve">BOLID VCI-412 </t>
  </si>
  <si>
    <r>
      <t xml:space="preserve">BOLID VCI–722 </t>
    </r>
    <r>
      <rPr>
        <sz val="12"/>
        <rFont val="Times New Roman"/>
        <family val="1"/>
        <charset val="204"/>
      </rPr>
      <t/>
    </r>
  </si>
  <si>
    <r>
      <t xml:space="preserve">BOLID VCI–742 </t>
    </r>
    <r>
      <rPr>
        <sz val="12"/>
        <rFont val="Times New Roman"/>
        <family val="1"/>
        <charset val="204"/>
      </rPr>
      <t/>
    </r>
  </si>
  <si>
    <r>
      <t xml:space="preserve">BOLID VCI–222 </t>
    </r>
    <r>
      <rPr>
        <sz val="12"/>
        <rFont val="Times New Roman"/>
        <family val="1"/>
        <charset val="204"/>
      </rPr>
      <t/>
    </r>
  </si>
  <si>
    <r>
      <t xml:space="preserve">BOLID VCI–212 </t>
    </r>
    <r>
      <rPr>
        <sz val="12"/>
        <rFont val="Times New Roman"/>
        <family val="1"/>
        <charset val="204"/>
      </rPr>
      <t/>
    </r>
  </si>
  <si>
    <t xml:space="preserve">BOLID VCI-123 </t>
  </si>
  <si>
    <t xml:space="preserve">BOLID VCI-113  </t>
  </si>
  <si>
    <t xml:space="preserve">BOLID VCI-140-01 </t>
  </si>
  <si>
    <t xml:space="preserve">BOLID VCI–240–01 </t>
  </si>
  <si>
    <t xml:space="preserve">BOLID VCG-812 </t>
  </si>
  <si>
    <t xml:space="preserve">BOLID VCG-822 </t>
  </si>
  <si>
    <r>
      <t xml:space="preserve">BOLID VCG-120 </t>
    </r>
    <r>
      <rPr>
        <sz val="12"/>
        <rFont val="Times New Roman"/>
        <family val="1"/>
        <charset val="204"/>
      </rPr>
      <t/>
    </r>
  </si>
  <si>
    <t xml:space="preserve">BOLID VCG-220 </t>
  </si>
  <si>
    <t xml:space="preserve">BOLID VCG-528-00 </t>
  </si>
  <si>
    <t xml:space="preserve">BOLID VCG-528 </t>
  </si>
  <si>
    <t xml:space="preserve">BOLID RGG-0411 </t>
  </si>
  <si>
    <r>
      <t xml:space="preserve">BOLID RGG-0811 </t>
    </r>
    <r>
      <rPr>
        <sz val="12"/>
        <rFont val="Times New Roman"/>
        <family val="1"/>
        <charset val="204"/>
      </rPr>
      <t/>
    </r>
  </si>
  <si>
    <r>
      <t xml:space="preserve">BOLID RGG-1611 </t>
    </r>
    <r>
      <rPr>
        <sz val="12"/>
        <rFont val="Times New Roman"/>
        <family val="1"/>
        <charset val="204"/>
      </rPr>
      <t/>
    </r>
  </si>
  <si>
    <t xml:space="preserve">BOLID RGG-0412 </t>
  </si>
  <si>
    <t xml:space="preserve">BOLID RGG-0812 </t>
  </si>
  <si>
    <t xml:space="preserve">BOLID RGG-1622 </t>
  </si>
  <si>
    <r>
      <t xml:space="preserve">BOLID TK-01 </t>
    </r>
    <r>
      <rPr>
        <sz val="12"/>
        <rFont val="Times New Roman"/>
        <family val="1"/>
        <charset val="204"/>
      </rPr>
      <t/>
    </r>
  </si>
  <si>
    <t xml:space="preserve">BOLID BR-101 </t>
  </si>
  <si>
    <t xml:space="preserve">BOLID BR-102 </t>
  </si>
  <si>
    <t xml:space="preserve">BOLID BR-103 </t>
  </si>
  <si>
    <r>
      <t xml:space="preserve">BOLID BR-104 </t>
    </r>
    <r>
      <rPr>
        <sz val="12"/>
        <rFont val="Times New Roman"/>
        <family val="1"/>
        <charset val="204"/>
      </rPr>
      <t/>
    </r>
  </si>
  <si>
    <t xml:space="preserve">BOLID BR-105 </t>
  </si>
  <si>
    <r>
      <t xml:space="preserve">BOLID BR-106 </t>
    </r>
    <r>
      <rPr>
        <sz val="12"/>
        <rFont val="Times New Roman"/>
        <family val="1"/>
        <charset val="204"/>
      </rPr>
      <t/>
    </r>
  </si>
  <si>
    <r>
      <t xml:space="preserve">BOLID BR-107 </t>
    </r>
    <r>
      <rPr>
        <sz val="12"/>
        <rFont val="Times New Roman"/>
        <family val="1"/>
        <charset val="204"/>
      </rPr>
      <t/>
    </r>
  </si>
  <si>
    <t xml:space="preserve">BOLID BR-108 </t>
  </si>
  <si>
    <t xml:space="preserve">BOLID BR-201 </t>
  </si>
  <si>
    <t xml:space="preserve">BOLID BR-202 </t>
  </si>
  <si>
    <r>
      <t xml:space="preserve">BOLID MO-122 </t>
    </r>
    <r>
      <rPr>
        <sz val="12"/>
        <rFont val="Times New Roman"/>
        <family val="1"/>
        <charset val="204"/>
      </rPr>
      <t/>
    </r>
  </si>
  <si>
    <t xml:space="preserve">BOLID MO-132 </t>
  </si>
  <si>
    <r>
      <t xml:space="preserve">BOLID SW-104 </t>
    </r>
    <r>
      <rPr>
        <sz val="12"/>
        <rFont val="Times New Roman"/>
        <family val="1"/>
        <charset val="204"/>
      </rPr>
      <t/>
    </r>
  </si>
  <si>
    <t xml:space="preserve">BOLID SW-108 </t>
  </si>
  <si>
    <r>
      <t xml:space="preserve">BOLID SW-216 </t>
    </r>
    <r>
      <rPr>
        <sz val="12"/>
        <rFont val="Times New Roman"/>
        <family val="1"/>
        <charset val="204"/>
      </rPr>
      <t/>
    </r>
  </si>
  <si>
    <r>
      <t xml:space="preserve">BOLID SW-224 </t>
    </r>
    <r>
      <rPr>
        <sz val="12"/>
        <rFont val="Times New Roman"/>
        <family val="1"/>
        <charset val="204"/>
      </rPr>
      <t/>
    </r>
  </si>
  <si>
    <t xml:space="preserve">BOLID PI-01 </t>
  </si>
  <si>
    <r>
      <t xml:space="preserve">BOLID RC-01 </t>
    </r>
    <r>
      <rPr>
        <sz val="12"/>
        <rFont val="Times New Roman"/>
        <family val="1"/>
        <charset val="204"/>
      </rPr>
      <t/>
    </r>
  </si>
  <si>
    <t>Поворотные аналоговые видеокамеры</t>
  </si>
  <si>
    <t>Корпусные аналоговые видеокамеры</t>
  </si>
  <si>
    <t>Купольные аналоговые видеокамеры</t>
  </si>
  <si>
    <t xml:space="preserve">BOLID RGI-1622P16 </t>
  </si>
  <si>
    <t>Cетевы видеорегистраторы с РоЕ</t>
  </si>
  <si>
    <t>Cетевы видеорегистраторы без РоЕ</t>
  </si>
  <si>
    <t>Поворотные сетевы видеокамеры</t>
  </si>
  <si>
    <t xml:space="preserve">BOLID VCI-432 </t>
  </si>
  <si>
    <t>Кубические сетевы видеокамеры</t>
  </si>
  <si>
    <t>Корпусные сетевы видеокамеры</t>
  </si>
  <si>
    <t xml:space="preserve">BOLID VCI–220–01 </t>
  </si>
  <si>
    <t>Купольные сетевые видеокамеры</t>
  </si>
  <si>
    <t>Цилиндрические сетевые видеокамеры</t>
  </si>
  <si>
    <t>Програмное обеспечение</t>
  </si>
  <si>
    <r>
      <t xml:space="preserve">BOLID VISION </t>
    </r>
    <r>
      <rPr>
        <sz val="12"/>
        <rFont val="Times New Roman"/>
        <family val="1"/>
        <charset val="204"/>
      </rPr>
      <t/>
    </r>
  </si>
  <si>
    <t>бесплатно</t>
  </si>
  <si>
    <t>по запросу</t>
  </si>
  <si>
    <t xml:space="preserve">ОРИОН ВИДЕО ПРО </t>
  </si>
  <si>
    <t>Кронштейн для настенного крепления видеокамер; 82x109x300 мм; до 3 кг</t>
  </si>
  <si>
    <t>BOLID BR-109</t>
  </si>
  <si>
    <t>BOLID BR-301</t>
  </si>
  <si>
    <t>Адаптер−удлинитель для увеличения длины кронштейна; резьба G1 1/2''; 53x53x220 мм; до 7 кг</t>
  </si>
  <si>
    <t>BOLID BR-302</t>
  </si>
  <si>
    <t>Адаптер−удлинитель для увеличения длины кронштейна; резьба G1 1/2''; 53x53x420 мм; до 7 кг</t>
  </si>
  <si>
    <t>BOLID BR-303</t>
  </si>
  <si>
    <t>Монтажный адаптер для крепления видеокамеры к кронштейну; резьба G1 1/2''; 159x159x35 мм; до 3 кг</t>
  </si>
  <si>
    <t>BOLID BR-304</t>
  </si>
  <si>
    <t>Монтажный адаптер для крепления видеокамеры к кронштейну; резьба G1 1/2''; 133x133x37 мм; до 3 кг</t>
  </si>
  <si>
    <t>Цилиндрическая сетевая видеокамера, цветная, 1 Мп, объектив 3,6 мм; ИК-подсветка (до 30 м); DC12V, PoE; IP67; -40 °C ~ +60 °C</t>
  </si>
  <si>
    <t>Цилиндрическая сетевая видеокамера, цветная, 2 Мп, объектив 3,6 мм; ИК-подсветка (до 30 м); DC12V, PoE; IP67; -40 °C ~ +60 °C</t>
  </si>
  <si>
    <t>Цилиндрическая сетевая видеокамера, цветная, 4 Мп, объектив 3,6 мм; ИК-подсветка (до 30 м); DC12V, PoE ; IP67; -40 °C ~ +60 °C</t>
  </si>
  <si>
    <t>Цилиндрическая сетевая видеокамера, цветная, 3 Мп, объектив 2,7−12 мм; ИК-подсветка (до 60 м); Micro SD; DC12V, PoE; IP67; -40°C ~ +60°C</t>
  </si>
  <si>
    <t>Купольная сетевая антивандальная видеокамера, цветная, 1 Мп, объектив 2,8 мм; ИК-подсветка (до 30 м); DC12V, PoE; IP67; IK10; -30 °C ~ +60 °C</t>
  </si>
  <si>
    <t>Купольная сетевая антивандальная видеокамера, цветная, 2 Мп, объектив 2,8 мм; ИК-подсветка (до 30 м); DC12V, PoE; IP67; IK10; -30 °C ~ +60 °C</t>
  </si>
  <si>
    <t>Миникупольная сетевая видеокамера, цветная, 2 Мп, объектив 2,8 мм; ИК-подсветка (до 20 м); Micro SD; Mic; DC12V, PoE; IP67; -30 °C ~ +60 °C</t>
  </si>
  <si>
    <t>Купольная сетевая антивандальная видеокамера, цветная, 4 Мп, объектив 2,8 мм; ИК-подсветка (до 30 м); DC12V, PoE; IP67; IK10; -30 °C ~ +60 °C</t>
  </si>
  <si>
    <t>Миникупольная сетевая антивандальная видеокамера, цветная, 4 Мп, объектив 2,8 мм; ИК-подсветка (до 20 м); Micro SD; Mic; DC12V, PoE; IP67; IK10; -30 °C ~ +60 °C</t>
  </si>
  <si>
    <t>Купольная сетевая антивандальная видеокамера, цветная, 2 Мп, объектив 2,7−12 мм моторизированный; ИК-подсветка (до 50 м); Micro SD; Audio-in; DC12V, PoE; IP67; IK10; -30°C ~ +60°C</t>
  </si>
  <si>
    <t>Купольная Eyeball сетевая видеокамера, цветная, 3 Мп, объектив 2,7−12 мм моторизированный; ИК-подсветка (до 60 м); Micro SD; DC12V, PoE; IP67; -30°C~+60°C</t>
  </si>
  <si>
    <t>Купольная сетевая антивандальная видеокамера, цветная, 4 Мп, объектив 2,7−12 мм моторизированный; ИК-подсветка (до 50 м); Micro SD; Audio-in; DC12V, PoE; IP67; IK10; -30°C ~ +60 °C</t>
  </si>
  <si>
    <t xml:space="preserve">Корпусная сетевая видеокамера, цветная, 2 Мп; Micro SD; Audio-in; Mic; DC12V/AC24V, PoE; -30°C ~ +60°C </t>
  </si>
  <si>
    <t>Кубическая сетевая видеокамера, цветная, 1,3 Мп, объектив 2,8 мм; ИК-подсветка (до 10 м); Micro SD; Audio-in; Mic; Wi-Fi; DC12V; -10 °C ~ +45 °C</t>
  </si>
  <si>
    <t>Кубическая сетевая видеокамера, цветная, 3 Мп, объектив 2,8 мм; ИК-подсветка (до 10 м); Micro SD; Audio-in; Mic; DC12V, PoE; -10 °C ~ +45 °C</t>
  </si>
  <si>
    <t>Поворотная купольная сетевая видеокамера, цветная, 2 Мп, объектив 2,7– 11 мм (4х оптический zoom); ИК-подсветка (до 30 м); Micro SD; Mic; DC12V, PoE; -30°C ~ +60°C</t>
  </si>
  <si>
    <t>Высокоскоростная купольная сетевая антивандальная видеокамера, цветная, 2 Мп, объектив 6–180 мм (30x оптический zoom; ИК-подсветка (до 200 м); Micro SD; Audio-in; AC24V/3A, PoE; IP67; IK10; -50°C ~ +70°C</t>
  </si>
  <si>
    <t>Видеорегистратор сетевой до 4 каналов; 80 Мбит/с; разрешение записи до 6 Мп; 1 SATA II порт 6 Tб; 2 USB 2.0; DC12V/2A</t>
  </si>
  <si>
    <t>BOLID RGI-0812 Видеорегистратор сетевой до 8 каналов; 80 Мбит/с; разрешение записи до 6 Мп; 1 SATA II порт 6 Tб; 2 USB 2.0; DC12V/2A</t>
  </si>
  <si>
    <t>Видеорегистратор сетевой до 4 каналов с PoE; 80 Мбит/с; разрешение записи до 6 Мп; 1 SATA II порт 6 Tб; 2 USB 2.0; DC48V/1,25A</t>
  </si>
  <si>
    <t>Видеорегистратор сетевой до 8 каналов с PoE; 80 Мбит/с; разрешение записи до 6 Мп; 1 SATA II порт 6 Tб; 2 USB2.0; DC48V/2A</t>
  </si>
  <si>
    <t>Видеорегистратор сетевой до 16 каналов с PoE; 200 Мбит/с; разрешение записи до 5 Мп; 2 SATA порта до 8 Tб; 1 USB 2.0; 1 USB 3.0; AC 100~240V, 47/63 Hz</t>
  </si>
  <si>
    <t>Цилиндрическая аналоговая видеокамера, цветная, 1 Мп, объектив 3,6 мм; ИК-подсветка (до 20 м); DC12V; IP67; -50 °C ~ +60 °C;</t>
  </si>
  <si>
    <t>Цилиндрическая аналоговая видеокамера, цветная, 2 Мп, объектив 2,7– 12 мм; ИК-подсветка (до 30 м); DC12V; IP67; -50 °C ~ +60 °C</t>
  </si>
  <si>
    <t>Цилиндрическая аналоговая видеокамера, цветная, 2 Мп, объектив 3,6 мм; ИК-подсветка (до 30 м); DC12V; IP67; -50 °C ~ +60 °C</t>
  </si>
  <si>
    <t xml:space="preserve">Купольная Eyeball аналоговая видеокамера, цветная, 1 Мп, объектив 2,8 мм; ИК-подсветка (до 20 м); DC12V; -50 °C ~ +60 °C; </t>
  </si>
  <si>
    <t>Купольная антивандальная аналоговая видеокамера, цветная, 2 Мп, объектив 2,7– 12 мм; ИК-подсветка (до 30 м); DC12V; IP67; IK10; -50 °C ~ +60 °C</t>
  </si>
  <si>
    <t>Купольная антивандальная аналоговая видеокамера, цветная, 2 Мп, объектив 2,8 мм; ИК-подсветка (до 30 м); DC12V; IP67; IK10; -50 °C ~ +60 °C</t>
  </si>
  <si>
    <t>Купольная Eyeball антивандальная аналоговая видеокамера, цветная, 2 Мп, объектив 2,8 мм; ИК-подсветка (до 50 м); Mic; DC12V; IP67; -50 °C ~ +60 °C</t>
  </si>
  <si>
    <t>Видеорегистратор аналоговый до 4 каналов BNC; формат сигналов: HDCVI/CVBS/HDTVI/AHD/IP; резрешение записи 720p; Ethernet; 1 SATA порт до 6 Tб; 2 USB 2.0; DC12V/2A</t>
  </si>
  <si>
    <t>Видеорегистратор аналоговый до 8 каналов BNC; формат сигналов: HDCVI/CVBS/HDTVI/AHD/IP; резрешение записи 720p; Ethernet; 1 SATA порт до 6 Tб; 2 USB 2.0; DC12V/2A</t>
  </si>
  <si>
    <t>Видеорегистратор аналоговый до 16 каналов BNC; формат сигналов: HDCVI/CVBS/HDTVI/AHD/IP; резрешение записи 720p; Ethernet; 1 SATA порт до 6 Tб; 2 USB 2.0; DC12V/2A</t>
  </si>
  <si>
    <t>Видеорегистратор аналоговый до 4 каналов BNС; формат сигналов: HDCVI/CVBS/HDTVI/AHD/IP; резрешение записи 1080p; Ethernet; 1 SATA порт до 6 Tб; 1 RS485; 2 USB2.0; DC12V/2A</t>
  </si>
  <si>
    <t>Видеорегистратор аналоговый до 8 каналов BNC; формат сигналов: HDCVI/CVBS/HDTVI/AHD/IP; резрешение записи 1080p; Ethernet; 1 SATA порт до 6 Tб; 1 RS485; 2 USB 2.0; DC12V/2A</t>
  </si>
  <si>
    <t>Видеорегистратор аналоговый до 16 каналов BNC; формат сигналов: HDCVI/CVBS/HDTVI/AHD/IP; резрешение записи 1080p; Ethernet; 2 SATA порта до 12 Tб; 1 RS485; 2 USB 2.0; DC12V/4A</t>
  </si>
  <si>
    <t>Термокожух уличный с нагревателем и ИК-подсветкой до 100 м; IP66; IK10</t>
  </si>
  <si>
    <t>Кронштейн для настенного или потолочного крепления видеокамер; резьба 1/4"- 20 UNC; Ø95×195 мм; до 1 кг</t>
  </si>
  <si>
    <t>Кронштейн для настенного углового крепления видеокамер; 243×170×138 мм; до 10 кг</t>
  </si>
  <si>
    <t>Кронштейн для крепления видеокамер на столб; 130,4×170×45 мм; до 10 кг</t>
  </si>
  <si>
    <t>Кронштейн для потолочного крепления видеокамер; резьба G1 1/2''; Ø133,6×235,5 мм; до 7кг</t>
  </si>
  <si>
    <t xml:space="preserve">Кронштейн для настенного крепления купольных видеокамер; 160×122×76 мм; до 1 кг </t>
  </si>
  <si>
    <t>Кронштейн для настенного крепления купольных видеокамер; 134×134×187,5 мм; до 3 кг</t>
  </si>
  <si>
    <t>Кронштейн для настенного крепления купольных видеокамер; 100×146×264 мм; до 4 кг</t>
  </si>
  <si>
    <t>Монтажная коробка для цилиндрических видеокамер; резьба M20 (G1/2''); 134×134×55 мм; до 3 кг</t>
  </si>
  <si>
    <t>Монтажная коробка для купольных видеокамер; резьба M20 (G1/2''); Ø122×33,8 мм; до 1 кг</t>
  </si>
  <si>
    <t>Монитор видеонаблюдения; 20.7"; 1920×1080 пикселей; углы обзора: 130°/178°; 1 HDMI, 1 VGA, 1 audio</t>
  </si>
  <si>
    <t>Монитор видеонаблюдения; 31,5"; 1920×1080 пикселей; углы обзора: 178° /178°; 2 HDMI, 1 VGA, 1 audio</t>
  </si>
  <si>
    <t>Сетевой коммутатор неуправляемый 1 порт 1000 Base-X, 1 порт 10/1000 Мб/с Ethernet, 4 порта 10/100 Мб/с (PoE); 60 Вт; -30°C~ +65°C</t>
  </si>
  <si>
    <t>Сетевой коммутатор неуправляемый 1 порт 1000 Base-X, 1 порт 10/1000 Мб/с Ethernet, 8 портов 10/100 Мб/с (PoE); 93 Вт; -30°C~ +65°C</t>
  </si>
  <si>
    <t>Сетевой коммутатор управляемый 2 порта 10/1000 Мб/с Ethernet, 16 портов 10/100 Мб/с (PoE); 250 Вт; -10°C~ +55°C</t>
  </si>
  <si>
    <t>Сетевой коммутатор управляемый 2 порта 10/1000 Мб/с Ethernet, 24 порта 10/100 Мб/с (PoE); 370 Вт; -10°C~ +55°C</t>
  </si>
  <si>
    <t>Пульт управления поворотными видеокамерами; DVR, NVR и пр. с LCD экраном и джойстиком; RJ -45, RS232, RS485, RS422, USB; -10°C~ +55°C</t>
  </si>
  <si>
    <t>PoE-инжектор; 10/100/1000 Base-T, RJ-45; high PoE 60W IEEE 802.3at; -30°C ~+65°C</t>
  </si>
  <si>
    <t>Программное обеспечение для отображения/записи/воспроизведения видеоизображения с  видеокамер производства компании БОЛИД, до 16 видеокамер</t>
  </si>
  <si>
    <t>Программное обеспечение для отображения/записи/воспроизведения видеоизображения с  видеокамер в интегрированном программном обеспечении ОРИОН ПРО</t>
  </si>
  <si>
    <t xml:space="preserve">BOLID VCI-180-01 </t>
  </si>
  <si>
    <t>BOLID VCI–280-01</t>
  </si>
  <si>
    <t>BOLID VCI-122</t>
  </si>
  <si>
    <t>BOLID VCI-120</t>
  </si>
  <si>
    <t>Цилиндрическая сетевая видеокамера, цветная, 2 Мп, объектив 2,7−12 мм; ИК-подсветка (до 60 м); Micro SD; DC12V, PoE; IP67; -40°C ~ +60°C</t>
  </si>
  <si>
    <t>Цилиндрическая сетевая антивандальная видеокамера, цветная, 2 Мп, объектив 2,7−13,5 мм моторизированный; ИК-подсветка (до 50 м); Micro SD; Audio-in; DC12V, ePoE; IP67; -40°C ~ +60 °C</t>
  </si>
  <si>
    <t>Цилиндрическая сетевая видеокамера, цветная, 2 Мп, объектив 2,8 мм; ИК-подсветка (до 30 м); DC12V, PoE; IP67; -40 °C ~ +60 °C</t>
  </si>
  <si>
    <t>VCI-220</t>
  </si>
  <si>
    <t>Купольная сетевая антивандальная видеокамера, цветная, 8 Мп, объектив 2,7−12 мм моторизированный; ИК-подсветка (до 50 м); Micro SD; Audio-in; DC12V, ePoE; IP67; IK10; -30°C ~ +60 °C</t>
  </si>
  <si>
    <t>VCI-627-00</t>
  </si>
  <si>
    <t>VCI-628-00</t>
  </si>
  <si>
    <t>Видеорегистратор сетевой до 8 каналов; 320 Мбит/с; разрешение записи до 12 Мп; 4 SATA III порта до 8 Tб; 1 USB 2.0; 2 USB 3.0; AC 100~240V, 50/60 Hz</t>
  </si>
  <si>
    <t>Видеорегистратор сетевой до 32 каналов; 320 Мбит/с; разрешение записи до 12 Мп; 4 SATA III порта до 8 Tб; 1 USB 2.0; 2 USB 3.0; AC 100~240V, 50/60 Hz</t>
  </si>
  <si>
    <t>RGI-6488</t>
  </si>
  <si>
    <t>Видеорегистратор сетевой до 64 каналов; 320 Мбит/с; разрешение записи до 12 Мп; 8 SATA III портов до 8 Tб; 2 USB 2.0; 2 USB 3.0; AC 100~240V, 50/60 Hz</t>
  </si>
  <si>
    <t>Цилиндрическая аналоговая видеокамера, цветная, 2 Мп, объектив 2,7– 13,5 мм моторизированный; ИК-подсветка (до 60 м); DC12V; IP67; -50 °C ~ +60 °C</t>
  </si>
  <si>
    <t>Цилиндрическая аналоговая видеокамера, цветная, 2 Мп, объектив 2,8 мм; ИК-подсветка (до 30 м); DC12V; IP67; -50 °C ~ +60 °C</t>
  </si>
  <si>
    <t>Купольная антивандальная аналоговая видеокамера, цветная, 2 Мп, объектив 2,7– 13,5 мм моторизированный; ИК-подсветка (до 30 м); DC12V; IP67; IK10; -50 °C ~ +60 °C</t>
  </si>
  <si>
    <t>Корпусная аналоговая видеокамера, цветная, 2 Мп; AC24V/DC12V; -30°C ~ +60°C</t>
  </si>
  <si>
    <t>Купольная Eyeball аналоговая видеокамера, цветная, 2 Мп, объектив 2,7−13,5 мм моторизированный; ИК-подсветка (до 60 м); DC12V; IP67; -50 °C ~ +60 °C</t>
  </si>
  <si>
    <t>TCI-111</t>
  </si>
  <si>
    <t>Тепловизор сетевой; неохлаждаемый микроболометр; Micro SD; Audio-in; DC12V/AC24V, PoE; IP67; IK10; -40°C ~ +60°C</t>
  </si>
  <si>
    <t>Сетевой коммутатор управляемый; 2 порта 1000 Мб/с Ethernet, 1 порт 10/100/1000 Мб/с (PoE), 3 порта 10/100 Мб/с (PoE); 120 Вт; -30°C~ +65°C</t>
  </si>
  <si>
    <t>Термокожух уличный с дворником, нагревателем и ИК-подсветкой до 100 м; IP66</t>
  </si>
  <si>
    <t>Кронштейн для крепления поворотных видеокамер; 363×174×135 мм; до 8 кг</t>
  </si>
  <si>
    <t>Полка для крепления видеорегистратора в серверную стойку; 482,6×281,2×43,7 мм; до 5 кг</t>
  </si>
  <si>
    <t>Монтажная коробка для крепления видеокамер; 297×248×107; до 8 кг</t>
  </si>
  <si>
    <t>Монтажный адаптер для крепления поворотных видеокамер; резьба G1.5; Ø60×58 мм; до 8 кг</t>
  </si>
  <si>
    <t>Монтажный адаптер для крепления поворотных видеокамер; резьба G1 1/2'; Ø60×50,5 мм; до 7 кг</t>
  </si>
  <si>
    <t>Мелкий Опт.</t>
  </si>
  <si>
    <t>Крупный Опт.</t>
  </si>
  <si>
    <t>BOLID BR-203</t>
  </si>
  <si>
    <t>BOLID BR-204</t>
  </si>
  <si>
    <t>Монтажная коробка для  видеокамер; 124×124x41 мм; IP66; до 3 кг.</t>
  </si>
  <si>
    <t>Монтажный адаптер для крепления видеокамеры к кронштейну; резьба G1 1/2''; 169x169×37 мм; до 3 кг</t>
  </si>
  <si>
    <t>BOLID VCI-529-06</t>
  </si>
  <si>
    <t>BOLID RGI-0848</t>
  </si>
  <si>
    <t>BOLID RGI-1648</t>
  </si>
  <si>
    <t>BOLID RGI-1688</t>
  </si>
  <si>
    <t>BOLID RGI-3248</t>
  </si>
  <si>
    <t>BOLID RGI-3288</t>
  </si>
  <si>
    <t>BOLID RGI-0822P08</t>
  </si>
  <si>
    <t>BOLID VCG-120-01</t>
  </si>
  <si>
    <t>BOLID VCG-122</t>
  </si>
  <si>
    <t>BOLID VCG-220-01</t>
  </si>
  <si>
    <t>BOLID VCG-722</t>
  </si>
  <si>
    <t>BOLID VCG-726</t>
  </si>
  <si>
    <t>BOLID VCG-820</t>
  </si>
  <si>
    <t>BOLID VCG-820-01</t>
  </si>
  <si>
    <t>BOLID VCG-320</t>
  </si>
  <si>
    <t>BOLID RGG-0822</t>
  </si>
  <si>
    <t>BOLID TK-02</t>
  </si>
  <si>
    <t>BOLID BR-110</t>
  </si>
  <si>
    <t>BOLID BR-111</t>
  </si>
  <si>
    <t>BOLID BR-305</t>
  </si>
  <si>
    <t>BOLID BR-306</t>
  </si>
  <si>
    <t>BOLID BR-307</t>
  </si>
  <si>
    <t>BOLID SW-204</t>
  </si>
  <si>
    <t>BOLID VCI-120-01</t>
  </si>
  <si>
    <t xml:space="preserve">BOLID RGI-1648P16 </t>
  </si>
  <si>
    <t xml:space="preserve">BOLID VCI-143 </t>
  </si>
  <si>
    <t>BOLID TK-Ex-5M1 Исп. 1</t>
  </si>
  <si>
    <r>
      <t xml:space="preserve">Термокожух взрывозащищенный; оцинкованная сталь с полимерным покрытием; маркировка взрывозащиты: РВ 1ExdI/1ExdIICT5/Т6; IP68; от -65 до 55°С. Полезный объем 85х85х260 мм.  </t>
    </r>
    <r>
      <rPr>
        <b/>
        <sz val="12"/>
        <rFont val="Arial"/>
        <family val="2"/>
        <charset val="204"/>
      </rPr>
      <t>Питание кожуха: 12VDC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вводов.</t>
    </r>
  </si>
  <si>
    <t>BOLID TK-Ex-5M1 Исп. 2</t>
  </si>
  <si>
    <r>
      <t xml:space="preserve">Термокожух взрывозащищенный; оцинкованная сталь с полимерным покрытием; маркировка взрывозащиты: РВ 1ExdI/1ExdIICT5/Т6; IP68; от -65 до 55°С. Полезный объем 85х85х260 мм.  </t>
    </r>
    <r>
      <rPr>
        <b/>
        <sz val="12"/>
        <rFont val="Arial"/>
        <family val="2"/>
        <charset val="204"/>
      </rPr>
      <t>Питание кожуха: 24÷36VAC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вводов.</t>
    </r>
  </si>
  <si>
    <t>BOLID TK-Ex-5M1 Исп. 3</t>
  </si>
  <si>
    <r>
      <t xml:space="preserve">Термокожух взрывозащищенный; оцинкованная сталь с полимерным покрытием; маркировка взрывозащиты: РВ 1ExdI/1ExdIICT5/Т6; IP68; от -65 до 55°С. Полезный объем 85х85х260 мм. </t>
    </r>
    <r>
      <rPr>
        <b/>
        <sz val="12"/>
        <rFont val="Arial"/>
        <family val="2"/>
        <charset val="204"/>
      </rPr>
      <t xml:space="preserve"> Питание кожуха: 220VAC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вводов.</t>
    </r>
  </si>
  <si>
    <t>BOLID TK-Ex-5H1 Исп. 1</t>
  </si>
  <si>
    <r>
      <t xml:space="preserve">Термокожух из нержавеющей стали взрывозащищенный; маркировка взрывозащиты: РВ ExdI/1ExdIICT6; IP68; от -65 до 55°С. Полезный объем 85х85х260 мм.  </t>
    </r>
    <r>
      <rPr>
        <b/>
        <sz val="12"/>
        <rFont val="Arial"/>
        <family val="2"/>
        <charset val="204"/>
      </rPr>
      <t>Питание кожуха: 12VDC</t>
    </r>
    <r>
      <rPr>
        <sz val="12"/>
        <rFont val="Arial"/>
        <family val="2"/>
        <charset val="204"/>
      </rPr>
      <t>. Совместим с камерами VCI-120−01, VCI-121−01, VCI-140−01, VCI-180−01, VCI-320, VCG-320.  Кабельные вводы входят в стоимость. Козырек  в стоимость не входит, заказывается отдельно.  При заказе указывать тип кабельных вводов</t>
    </r>
  </si>
  <si>
    <t>BOLID TK-Ex-5H1 Исп. 2</t>
  </si>
  <si>
    <r>
      <t xml:space="preserve">Термокожух  из нержавеющей стали взрывозащищенный; маркировка взрывозащиты: РВ ExdI/1ExdIICT6; IP68; от -65 до 55°С. Полезный объем 85х85х260 мм.  </t>
    </r>
    <r>
      <rPr>
        <b/>
        <sz val="12"/>
        <rFont val="Arial"/>
        <family val="2"/>
        <charset val="204"/>
      </rPr>
      <t>Питание кожуха: 24÷36VAC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 Кабельные вводы входят в стоимость. Козырек  в стоимость не входит, заказывается отдельно.  При заказе указывать тип кабельных вводов</t>
    </r>
  </si>
  <si>
    <t>BOLID TK-Ex-5H1 Исп. 3</t>
  </si>
  <si>
    <r>
      <t xml:space="preserve">Термокожух  из нержавеющей стали взрывозащищенный; маркировка взрывозащиты: РВ ExdI/1ExdIICT6; IP68; от -65 до 55°С. Полезный объем 85х85х260 мм. </t>
    </r>
    <r>
      <rPr>
        <b/>
        <sz val="12"/>
        <rFont val="Arial"/>
        <family val="2"/>
        <charset val="204"/>
      </rPr>
      <t xml:space="preserve"> Питание кожуха: 220VAC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 Кабельные вводы входят в стоимость. Козырек  в стоимость не входит, заказывается отдельно.  При заказе указывать тип кабельных вводов</t>
    </r>
  </si>
  <si>
    <t>BOLID TK-Ex-5M2 Исп. 11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</si>
  <si>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15м, угол 90°</t>
    </r>
    <r>
      <rPr>
        <sz val="12"/>
        <rFont val="Arial"/>
        <family val="2"/>
        <charset val="204"/>
      </rPr>
      <t xml:space="preserve">; оцинкованная сталь с полимерным покрытием; маркировка взрывозащиты: РВ ExdI/1ExdIICТ5/T6;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12VDC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</si>
  <si>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TK-Ex-5M2 Исп. 12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</si>
  <si>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60м, угол 60°</t>
    </r>
    <r>
      <rPr>
        <sz val="12"/>
        <rFont val="Arial"/>
        <family val="2"/>
        <charset val="204"/>
      </rPr>
      <t xml:space="preserve">; оцинкованная сталь с полимерным покрытием; маркировка взрывозащиты: РВ ExdI/1ExdIICТ5/T6;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12VDC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</si>
  <si>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TK-Ex-5M2 Исп. 13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</si>
  <si>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100м, угол 10°</t>
    </r>
    <r>
      <rPr>
        <sz val="12"/>
        <rFont val="Arial"/>
        <family val="2"/>
        <charset val="204"/>
      </rPr>
      <t xml:space="preserve">; оцинкованная сталь с полимерным покрытием; маркировка взрывозащиты: РВ ExdI/1ExdIICТ5/T6;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12ВVDC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</si>
  <si>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TK-Ex-5M2 Исп. 21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</si>
  <si>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15м, угол 90°</t>
    </r>
    <r>
      <rPr>
        <sz val="12"/>
        <rFont val="Arial"/>
        <family val="2"/>
        <charset val="204"/>
      </rPr>
      <t xml:space="preserve">; оцинкованная сталь с полимерным покрытием; маркировка взрывозащиты: РВ ExdI/1ExdIICТ5/T6;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24÷36VAC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</si>
  <si>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TK-Ex-5M2 Исп. 22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</si>
  <si>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60м, угол 60°</t>
    </r>
    <r>
      <rPr>
        <sz val="12"/>
        <rFont val="Arial"/>
        <family val="2"/>
        <charset val="204"/>
      </rPr>
      <t xml:space="preserve">; оцинкованная сталь с полимерным покрытием; маркировка взрывозащиты: РВ ExdI/1ExdIICТ5/T6;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24÷36VAC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</si>
  <si>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TK-Ex-5M2 Исп. 23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</si>
  <si>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100м, угол 10°</t>
    </r>
    <r>
      <rPr>
        <sz val="12"/>
        <rFont val="Arial"/>
        <family val="2"/>
        <charset val="204"/>
      </rPr>
      <t xml:space="preserve">; оцинкованная сталь с полимерным покрытием; маркировка взрывозащиты: РВ ExdI/1ExdIICТ5/T6;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24÷36VAC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</si>
  <si>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TK-Ex-5M2 Исп. 31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</si>
  <si>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15м, угол 90°</t>
    </r>
    <r>
      <rPr>
        <sz val="12"/>
        <rFont val="Arial"/>
        <family val="2"/>
        <charset val="204"/>
      </rPr>
      <t xml:space="preserve">; оцинкованная сталь с полимерным покрытием; маркировка взрывозащиты: РВ ExdI/1ExdIICТ5/T6;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220VAC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</si>
  <si>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TK-Ex-5M2 Исп. 32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</si>
  <si>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60м, угол 60°</t>
    </r>
    <r>
      <rPr>
        <sz val="12"/>
        <rFont val="Arial"/>
        <family val="2"/>
        <charset val="204"/>
      </rPr>
      <t xml:space="preserve">; оцинкованная сталь с полимерным покрытием; маркировка взрывозащиты: РВ ExdI/1ExdIICТ5/T6;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220VAC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</si>
  <si>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TK-Ex-5M2 Исп. 33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</si>
  <si>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100м, угол 10°</t>
    </r>
    <r>
      <rPr>
        <sz val="12"/>
        <rFont val="Arial"/>
        <family val="2"/>
        <charset val="204"/>
      </rPr>
      <t xml:space="preserve">; оцинкованная сталь с полимерным покрытием; маркировка взрывозащиты: РВ ExdI/1ExdIICТ5/T6;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220VAC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</si>
  <si>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TK-Ex-5H2 Исп. 11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</si>
  <si>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15 м</t>
    </r>
    <r>
      <rPr>
        <sz val="12"/>
        <rFont val="Arial"/>
        <family val="2"/>
        <charset val="204"/>
      </rPr>
      <t xml:space="preserve">, угол 90; нержавеющая сталь 12Х18Н10Т; маркировка взрывозащиты: РВ 1ExdI/1ExdIICT5/Т6;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12VDC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</si>
  <si>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TK-Ex-5H2 Исп. 12</t>
  </si>
  <si>
    <r>
      <t>Термокожух взрывозащищенный с</t>
    </r>
    <r>
      <rPr>
        <b/>
        <sz val="12"/>
        <rFont val="Arial"/>
        <family val="2"/>
        <charset val="204"/>
      </rPr>
      <t xml:space="preserve"> ИК-подсветкой до 60 м</t>
    </r>
    <r>
      <rPr>
        <sz val="12"/>
        <rFont val="Arial"/>
        <family val="2"/>
        <charset val="204"/>
      </rPr>
      <t xml:space="preserve">, угол 60; нержавеющая сталь 12Х18Н10Т; маркировка взрывозащиты: РВ 1ExdI/1ExdIICT5/Т6;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12VDC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</si>
  <si>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TK-Ex-5H2 Исп. 13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</si>
  <si>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100 м, угол 10°</t>
    </r>
    <r>
      <rPr>
        <sz val="12"/>
        <rFont val="Arial"/>
        <family val="2"/>
        <charset val="204"/>
      </rPr>
      <t xml:space="preserve">; нержавеющая сталь 12Х18Н10Т; маркировка взрывозащиты: РВ 1ExdI/1ExdIICT5/Т6;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12VDC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</si>
  <si>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TK-Ex-5H2 Исп. 21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</si>
  <si>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15 м, угол 90°</t>
    </r>
    <r>
      <rPr>
        <sz val="12"/>
        <rFont val="Arial"/>
        <family val="2"/>
        <charset val="204"/>
      </rPr>
      <t xml:space="preserve">; нержавеющая сталь 12Х18Н10Т; маркировка взрывозащиты: РВ 1ExdI/1ExdIICT5/Т6;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24÷36VAC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</si>
  <si>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TK-Ex-5H2 Исп. 22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</si>
  <si>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60 м, угол 60°</t>
    </r>
    <r>
      <rPr>
        <sz val="12"/>
        <rFont val="Arial"/>
        <family val="2"/>
        <charset val="204"/>
      </rPr>
      <t xml:space="preserve">; нержавеющая сталь 12Х18Н10Т; маркировка взрывозащиты: РВ 1ExdI/1ExdIICT5/Т6;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24÷36VAC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</si>
  <si>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TK-Ex-5H2 Исп. 23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</si>
  <si>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100 м, угол 10°</t>
    </r>
    <r>
      <rPr>
        <sz val="12"/>
        <rFont val="Arial"/>
        <family val="2"/>
        <charset val="204"/>
      </rPr>
      <t xml:space="preserve">; нержавеющая сталь 12Х18Н10Т; маркировка взрывозащиты: РВ 1ExdI/1ExdIICT5/Т6;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24÷36VAC</t>
    </r>
    <r>
      <rPr>
        <sz val="12"/>
        <rFont val="Arial"/>
        <family val="2"/>
        <charset val="204"/>
      </rPr>
      <t xml:space="preserve">. Совместим с камерами VCI-120−01, VCI-121−01, VCI-140−01, VCI-180−01, VCI-320, VCG-320. </t>
    </r>
  </si>
  <si>
    <t>BOLID TK-Ex-5H2 Исп. 31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</si>
  <si>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15 м, угол 90°</t>
    </r>
    <r>
      <rPr>
        <sz val="12"/>
        <rFont val="Arial"/>
        <family val="2"/>
        <charset val="204"/>
      </rPr>
      <t xml:space="preserve">; нержавеющая сталь 12Х18Н10Т; маркировка взрывозащиты: РВ 1ExdI/1ExdIICT5/Т6;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220VAC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</si>
  <si>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TK-Ex-5H2 Исп. 32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</si>
  <si>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60 м, угол 60°</t>
    </r>
    <r>
      <rPr>
        <sz val="12"/>
        <rFont val="Arial"/>
        <family val="2"/>
        <charset val="204"/>
      </rPr>
      <t xml:space="preserve">; нержавеющая сталь 12Х18Н10Т; маркировка взрывозащиты: РВ 1ExdI/1ExdIICT5/Т6;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220VAC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</si>
  <si>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TK-Ex-5H2 Исп. 33</t>
  </si>
  <si>
    <r>
      <t xml:space="preserve">Термокожух взрывозащищенный с </t>
    </r>
    <r>
      <rPr>
        <b/>
        <sz val="12"/>
        <rFont val="Arial"/>
        <family val="2"/>
        <charset val="204"/>
      </rPr>
      <t>ИК-подсветкой до 100 м, угол 10°</t>
    </r>
    <r>
      <rPr>
        <sz val="12"/>
        <rFont val="Arial"/>
        <family val="2"/>
        <charset val="204"/>
      </rPr>
      <t xml:space="preserve">; нержавеющая сталь 12Х18Н10Т; маркировка взрывозащиты: РВ 1ExdI/1ExdIICT5/Т6; IP68; от -65 до 55°С. Полезный объем 85х85х200 мм.  </t>
    </r>
    <r>
      <rPr>
        <b/>
        <sz val="12"/>
        <rFont val="Arial"/>
        <family val="2"/>
        <charset val="204"/>
      </rPr>
      <t>Питание кожуха: 220VAC</t>
    </r>
    <r>
      <rPr>
        <sz val="12"/>
        <rFont val="Arial"/>
        <family val="2"/>
        <charset val="204"/>
      </rPr>
      <t>. Совместим с камерами VCI-120−01, VCI-121−01, VCI-140−01, VCI-180−01, VCI-320, VCG-320. Козырек  в стоимость не входит, заказывается отдельно.  При заказе указывать тип кабельных вводов</t>
    </r>
  </si>
  <si>
    <t>BOLID VCI-123.TK-Ex-1Н2</t>
  </si>
  <si>
    <t xml:space="preserve">Взрывозащищенная сетевая видеокамера, цветная, нержавеющая сталь 12Х18Н10Т; маркировка взрывозащиты: РВ Exd I/1ExdIICТ5/Т6; IP68, 2 Мп, объектив фиксированный 3,6 мм; ИК-подсветка до 20 м;  -40 °C ~ +50 °C; Питание: 12В, 3Вт.  Козырек  в стоимость не входит, заказывается отдельно.  При заказе указывать тип кабельных вводов                              </t>
  </si>
  <si>
    <t>BOLID VCI-123.TK-Ex-2A2</t>
  </si>
  <si>
    <t xml:space="preserve">Взрывозащищенная сетевая видеокамера, цветная, алюминий; маркировка взрывозащиты: 1ExdIICТ5/Т6; IP68; 2 Мп, объектив 3,6 мм; ИК-подсветка до 20 м; -40 °C ~ +50 °C; Питание : 12В, 2Вт. Козырек  в стоимость не входит, заказывается отдельно.  При заказе указывать тип кабельных вводов   </t>
  </si>
  <si>
    <t>BOLID VCI-123.TK-Ex-2Н2</t>
  </si>
  <si>
    <t xml:space="preserve">Взрывозащищенная сетевая видеокамера, цветная, нержавеющая сталь 12Х18Н10Т; маркировка взрывозащиты: РВ ExdI/1ExdIICT5/Т6; IP68, 2 Мп, объектив фиксированный 3,6 мм; ИК-подсветка до 20 м;  -40 °C ~ +50 °C; Питание: 12В, 2Вт. Козырек  в стоимость не входит, заказывается отдельно.  При заказе указывать тип кабельных вводов                         </t>
  </si>
  <si>
    <t>BOLID VCI-140-01.TK-Ex-3A1 Исп. 1</t>
  </si>
  <si>
    <r>
      <t xml:space="preserve">Взрывозащищенная цилиндрическая сетевая видеокамера; алюминий; маркировка взрывозащиты: 1ExdIICT5/Т6; IP68, 4 Мп, объектив 2,7−12 мм моторизированный; -40°C ~ +50 °C; </t>
    </r>
    <r>
      <rPr>
        <b/>
        <sz val="12"/>
        <rFont val="Arial"/>
        <family val="2"/>
        <charset val="204"/>
      </rPr>
      <t>Питание: 12VDC</t>
    </r>
    <r>
      <rPr>
        <sz val="12"/>
        <rFont val="Arial"/>
        <family val="2"/>
        <charset val="204"/>
      </rPr>
      <t xml:space="preserve">. Козырек  в стоимость не входит, заказывается отдельно.  При заказе указывать тип кабельных вводов                    </t>
    </r>
  </si>
  <si>
    <t>BOLID VCI-140-01.TK-Ex-3A1 Исп. 2</t>
  </si>
  <si>
    <r>
      <t xml:space="preserve">Взрывозащищенная цилиндрическая сетевая видеокамера; алюминий;маркировка взрывозащиты: 1ExdIICT5/Т6; IP68, 4 Мп, объектив 2,7−12 мм моторизированный;  -40°C ~ +50 °C; </t>
    </r>
    <r>
      <rPr>
        <b/>
        <sz val="12"/>
        <rFont val="Arial"/>
        <family val="2"/>
        <charset val="204"/>
      </rPr>
      <t xml:space="preserve">Питание:24-36 VAC. </t>
    </r>
    <r>
      <rPr>
        <sz val="12"/>
        <rFont val="Arial"/>
        <family val="2"/>
        <charset val="204"/>
      </rPr>
      <t xml:space="preserve">Козырек  в стоимость не входит, заказывается отдельно.  При заказе указывать тип кабельных вводов                 </t>
    </r>
  </si>
  <si>
    <t>BOLID VCI-140-01.TK-Ex-3A1 Исп. 3</t>
  </si>
  <si>
    <r>
      <t xml:space="preserve">Взрывозащищенная цилиндрическая сетевая видеокамера; алюминий;маркировка взрывозащиты: 1ExdIICT5/Т6; IP68, 4Мп, объектив 2,7−12 мм моторизированный; -40°C ~ +50 °C; </t>
    </r>
    <r>
      <rPr>
        <b/>
        <sz val="12"/>
        <rFont val="Arial"/>
        <family val="2"/>
        <charset val="204"/>
      </rPr>
      <t xml:space="preserve">Питание:220 VAC. </t>
    </r>
    <r>
      <rPr>
        <sz val="12"/>
        <rFont val="Arial"/>
        <family val="2"/>
        <charset val="204"/>
      </rPr>
      <t xml:space="preserve">Козырек  в стоимость не входит, заказывается отдельно.  При заказе указывать тип кабельных вводов </t>
    </r>
    <r>
      <rPr>
        <b/>
        <sz val="12"/>
        <rFont val="Arial"/>
        <family val="2"/>
        <charset val="204"/>
      </rPr>
      <t xml:space="preserve">             </t>
    </r>
  </si>
  <si>
    <t>BOLID VCI-140-01.TK-Ex-4M1 Исп. 1</t>
  </si>
  <si>
    <r>
      <t xml:space="preserve">Взрывозащищенная цилиндрическая сетевая видеокамера;  оцинкованная сталь; ;маркировка взрывозащиты:РВ ExdI/1ExdIICT5/Т6; IP68, 4Мп, объектив 2,7−12 мм моторизированный;  -40°C ~ +50 °C; </t>
    </r>
    <r>
      <rPr>
        <b/>
        <sz val="12"/>
        <rFont val="Arial"/>
        <family val="2"/>
        <charset val="204"/>
      </rPr>
      <t>Питание:12VDC.</t>
    </r>
    <r>
      <rPr>
        <sz val="12"/>
        <rFont val="Arial"/>
        <family val="2"/>
        <charset val="204"/>
      </rPr>
      <t xml:space="preserve"> Козырек  в стоимость не входит, заказывается отдельно.  При заказе указывать тип кабельных вводов             </t>
    </r>
  </si>
  <si>
    <t>BOLID VCI-140-01.TK-Ex-4M1 Исп. 2</t>
  </si>
  <si>
    <r>
      <t xml:space="preserve">Взрывозащищенная цилиндрическая сетевая видеокамера; оцинкованная сталь; маркировка взрывозащиты: РВ ExdI/1ExdIICT5/Т6; IP68, 4Мп, объектив 2,7−12 мм моторизированный;  -40°C ~ +50 °C; </t>
    </r>
    <r>
      <rPr>
        <b/>
        <sz val="12"/>
        <rFont val="Arial"/>
        <family val="2"/>
        <charset val="204"/>
      </rPr>
      <t>Питание: 24-36 VAC.</t>
    </r>
    <r>
      <rPr>
        <sz val="12"/>
        <rFont val="Arial"/>
        <family val="2"/>
        <charset val="204"/>
      </rPr>
      <t xml:space="preserve"> Козырек  в стоимость не входит, заказывается отдельно.  При заказе указывать тип кабельных вводов                                                                             </t>
    </r>
  </si>
  <si>
    <t>BOLID VCI-140-01.TK-Ex-4M1 Исп. 3</t>
  </si>
  <si>
    <r>
      <t xml:space="preserve">Взрывозащищенная цилиндрическая сетевая видеокамера; оцинкованная сталь; маркировка взрывозащиты:РВ ExdI/1ExdIICT5/Т6; IP68, 4Мп, объектив 2,7−12 мм моторизированный;  -40°C ~ +50 °C; </t>
    </r>
    <r>
      <rPr>
        <b/>
        <sz val="12"/>
        <rFont val="Arial"/>
        <family val="2"/>
        <charset val="204"/>
      </rPr>
      <t>Питание: 220 VAC.</t>
    </r>
    <r>
      <rPr>
        <sz val="12"/>
        <rFont val="Arial"/>
        <family val="2"/>
        <charset val="204"/>
      </rPr>
      <t xml:space="preserve"> Козырек  в стоимость не входит, заказывается отдельно.  При заказе указывать тип кабельных вводов</t>
    </r>
  </si>
  <si>
    <t>BOLID VCI-140-01.TK-Ex-4H1 Исп. 1</t>
  </si>
  <si>
    <r>
      <t xml:space="preserve">Взрывозащищенная цилиндрическая сетевая видеокамера; нержавеющая сталь 12Х18Н10Т;  маркировка взрывозащиты: РВ ЕхdI/1ExdIICТ6; IP68, 4Мп, объектив 2,7−12 мм моторизированный;  -40°C ~ +50 °C; </t>
    </r>
    <r>
      <rPr>
        <b/>
        <sz val="12"/>
        <rFont val="Arial"/>
        <family val="2"/>
        <charset val="204"/>
      </rPr>
      <t>Питание: 12 VDC.</t>
    </r>
    <r>
      <rPr>
        <sz val="12"/>
        <rFont val="Arial"/>
        <family val="2"/>
        <charset val="204"/>
      </rPr>
      <t xml:space="preserve"> Козырек  в стоимость не входит, заказывается отдельно.  При заказе указывать тип кабельных вводов</t>
    </r>
  </si>
  <si>
    <t>BOLID VCI-140-01.TK-Ex-4H1 Исп. 2</t>
  </si>
  <si>
    <r>
      <t xml:space="preserve">Взрывозащищенная цилиндрическая сетевая видеокамера; нержавеющая сталь 12Х18Н10Т; маркировка взрывозащиты: РВ ЕхdI/1ExdIICТ6; IP68, 4Мп, объектив 2,7−12 мм моторизированный; ИК-подсветка (до 50 м); -40°C ~ +50 °C; </t>
    </r>
    <r>
      <rPr>
        <b/>
        <sz val="12"/>
        <rFont val="Arial"/>
        <family val="2"/>
        <charset val="204"/>
      </rPr>
      <t>Питание: 24-36 VAC.</t>
    </r>
    <r>
      <rPr>
        <sz val="12"/>
        <rFont val="Arial"/>
        <family val="2"/>
        <charset val="204"/>
      </rPr>
      <t xml:space="preserve"> Козырек  в стоимость не входит, заказывается отдельно.  При заказе указывать тип кабельных вводов</t>
    </r>
  </si>
  <si>
    <t>BOLID VCI-140-01.TK-Ex-4H1 Исп. 3</t>
  </si>
  <si>
    <r>
      <t xml:space="preserve">Взрывозащищенная цилиндрическая сетевая видеокамера;нержавеющая сталь 12Х18Н10Т; маркировка взрывозащиты: РВ ЕхdI/1ExdIICТ6; IP68, объектив 2,7−12 мм моторизированный; -40°C ~ +50 °C; </t>
    </r>
    <r>
      <rPr>
        <b/>
        <sz val="12"/>
        <rFont val="Arial"/>
        <family val="2"/>
        <charset val="204"/>
      </rPr>
      <t>Питание: 220 VAC.</t>
    </r>
    <r>
      <rPr>
        <sz val="12"/>
        <rFont val="Arial"/>
        <family val="2"/>
        <charset val="204"/>
      </rPr>
      <t xml:space="preserve"> Козырек  в стоимость не входит, заказывается отдельно.  При заказе указывать тип кабельных вводов</t>
    </r>
  </si>
  <si>
    <t>BOLID VCG-123.TK-Ex-1Н2</t>
  </si>
  <si>
    <t>Взрывозащищенная цилиндрическая аналоговая видеокамера, цветная, нержавеющая сталь 12Х18Н10Т; маркировка взрывозащиты: РВ Exd I/1ExdIICТ5/Т6; IP68, 2 Мп, объектив 3,6 мм; ИК-подсветка (до 20 м);  -40 °C ~ +50 °C; Питание: 12В, 3Вт. Козырек  в стоимость не входит, заказывается отдельно.  При заказе указывать тип кабельных вводов</t>
  </si>
  <si>
    <t>BOLID VCG-123.TK-Ex-2A2</t>
  </si>
  <si>
    <t>Взрывозащищенная цилиндрическая аналоговая видеокамера, цветная, алюминий; маркировка взрывозащиты: 11ExdIICТ5/Т6; IP68, 2 Мп, объектив 3,6 мм; ИК-подсветка (до 20 м);  -40 °C ~ +50 °C; Питание: 12В, 2Вт.   Козырек  в стоимость не входит, заказывается отдельно.  При заказе указывать тип кабельных вводов</t>
  </si>
  <si>
    <t>BOLID VCG-123.TK-Ex-2Н2</t>
  </si>
  <si>
    <t>Взрывозащищенная аналоговая видеокамера, цветная, нержавеющая сталь 12Х18Н10Т; маркировка взрывозащиты: 1ExdIICТ5/Т6; IP68, 2 Мп, объектив 3,6 мм; ИК-подсветка (до 20 м);  -40 °C ~ +50 °C; Питание: 12В, 2Вт.  Козырек  в стоимость не входит, заказывается отдельно.  При заказе указывать тип кабельных вводов</t>
  </si>
  <si>
    <r>
      <t xml:space="preserve">Термокожухи  </t>
    </r>
    <r>
      <rPr>
        <b/>
        <sz val="16"/>
        <rFont val="Arial"/>
        <family val="2"/>
        <charset val="204"/>
      </rPr>
      <t>взрывозащищенные</t>
    </r>
  </si>
  <si>
    <r>
      <t xml:space="preserve">Видеокамеры сетевые  </t>
    </r>
    <r>
      <rPr>
        <b/>
        <sz val="16"/>
        <rFont val="Arial"/>
        <family val="2"/>
        <charset val="204"/>
      </rPr>
      <t>взрывозащищенные</t>
    </r>
  </si>
  <si>
    <r>
      <t>Видеокамеры аналоговые</t>
    </r>
    <r>
      <rPr>
        <b/>
        <sz val="16"/>
        <rFont val="Arial"/>
        <family val="2"/>
        <charset val="204"/>
      </rPr>
      <t xml:space="preserve"> взрывозащищенные</t>
    </r>
  </si>
  <si>
    <t>Купольная сетевая антивандальная видеокамера, цветная, 5 Мп, объектив 1,4 мм; Micro SD не более 128 Гб;  DC12V, PoE; IK10; IP67; -30°C ~ +60 °C</t>
  </si>
  <si>
    <t>Цилиндрическая сетевая видеокамера, цветная, 8 Мп, объектив 4 мм; ИК-подсветка (до 40 м); Micro SD не более 128 Гб; DC12V, PoE ; IP67 ; -40 °C ~ +60 °C</t>
  </si>
  <si>
    <t>Цилиндрическая сетевая видеокамера, цветная, 2 Мп, объектив 5,3−64 мм моторизированный; ИК-подсветка (до 200 м); Micro SD не более 128 Гб; Audio-in; DC12V, PoE; IP67; IK10; -40 °C ~ +60 °C</t>
  </si>
  <si>
    <t>Цилиндрическая сетевая видеокамера, цветная, 4 Мп, объектив 2,7−13,5 мм моторизированный; ИК-подсветка (до 50 м); Micro SD не более 128 Гб; Audio-in; DC12V, PoE; IP67;IK10; -40°C ~ +60 °C</t>
  </si>
  <si>
    <t>Цилиндрическая сетевая антивандальная видеокамера, цветная, 8 Мп, объектив 2,7-12 мм моторизированный; ИК-подсветка (до 50 м); Micro SD; Audio-in; DC12V, ePoE; IP67; IK10; -40°C ~ +60 °C</t>
  </si>
  <si>
    <t>Купольная Eyeball сетевая видеокамера, цветная, 8 Мп, объектив 4 мм; ИК-подсветка (до 50 м); Micro SD не более 128 Гб; Mic; DC12V, PoE; IP67; -30 °C ~ +60 °C</t>
  </si>
  <si>
    <t>Купольная сетевая антивандальная видеокамера, цветная, 3 Мп, объектив 2,7−12 мм; ИК-подсветка (до 30 м); Micro SD; DC12V, PoE; IP67; IK10; -30°C ~ +60°C</t>
  </si>
  <si>
    <t>Купольная сетевая антивандальная видеокамера, цветная, 2 Мп, объектив 2,7?13,5 мм; ИК-подсветка (до 30 м); Micro SD; DC12V, PoE; IP67; IK10; -30°C ~ +60°C</t>
  </si>
  <si>
    <t>Поворотная купольная сетевая антивандальная видеокамера, цветная, 2 Мп, объектив 2,7– 11 мм (4х оптический zoom); Micro SD; DC12V, PoE; IP66; IK10; -30°C ~ +60°C</t>
  </si>
  <si>
    <t>Поворотная купольная сетевая антивандальная видеокамера, цветная, 2 Мп, объектив 5,3-64 мм (12х оптический zoom); Micro SD; Audio-in; AC24V, PoE; IP66; IK10; -30°C ~ +60°C</t>
  </si>
  <si>
    <t>Высокоскоростная купольная антивандальная сетевая видеокамера, цветная, 2 Мп, объектив 4,8– 120 мм (25x Оптический zoom); Micro SD не более 128 Гб; Audio-in; AC 24V/3A, PoE; IP67; IK10; -50°C ~ +70°C</t>
  </si>
  <si>
    <t>Высокоскоростная купольная сетевая видеокамера, цветная, 2 Мп, объектив 4,8– 120 мм (25x Оптический zoom); ИК-подсветка (до 150 м); Micro SD не более 128 Гб; Audio-in; AC 24V/3A; IP66; -50°C ~ +60°C</t>
  </si>
  <si>
    <t>Высокоскоростная купольная сетевая антивандальная видеокамера с дворником, цветная, 2 Мп, объектив 6–180 мм (30x оптический zoom); ИК-подсветка (до 200 м); Micro SD; Audio-in; AC24V/3A, PoE; IP67; IK10; -50°C ~ +70°C</t>
  </si>
  <si>
    <t>Видеорегистратор сетевой до 16 каналов; 80 Мбит/с; разрешение записи до 8 Мп; 1 SATA порт до 6 Tб; 2 USB ; DC12V/2A</t>
  </si>
  <si>
    <t>Видеорегистратор сетевой до 16 каналов; 200 Мбит/с;  2 SATA порта до 6 Tб; 1 USB 2.0; 1 USB 3.0; DC12V/4A</t>
  </si>
  <si>
    <t xml:space="preserve"> Видеорегистратор сетевой до 16 каналов; 320 Мбит/с; разрешение записи до 12 Мп; 4 SATA III порта до 8 Tб; 1 USB 2.0; 2 USB 3.0; AC 100~240V, 50/60 Hz</t>
  </si>
  <si>
    <t xml:space="preserve">Видеорегистратор сетевой до 32 каналов; 320 Мбит/с; разрешение записи до 12 Mп; 2 SATA порта до 10 Tб; 1 USB 2.0; 1 USB 3.0; </t>
  </si>
  <si>
    <t xml:space="preserve"> Видеорегистратор сетевой до 32 каналов; 320 Мбит/с; разрешение записи до 12 Мп; 8 SATA III портов до 8 Tб; 2 USB 2.0; 2 USB 3.0; AC 100~240V, 50/60 Hz</t>
  </si>
  <si>
    <t xml:space="preserve"> Видеорегистратор сетевой до 8 каналов с PoE; 200 Мбит/с; разрешение записи до 8 Мп; 2 SATA III порта до 6 Tб; 1 USB 2.0; 1 USB 3.0; AC 100~240V, 50/60 Hz</t>
  </si>
  <si>
    <t xml:space="preserve"> Видеорегистратор сетевой до 16 каналов с PoE; 320 Мбит/с; разрешение записи до 12 Мп; 4 SATA III порта до 8 Tб; 1 USB 2.0; 2 USB 3.0; AC 100~240V, 50/60 Hz</t>
  </si>
  <si>
    <t xml:space="preserve"> Миникупольная антивандальная аналоговая видеокамера, цветная, 2 Мп, объектив 2,8 мм; ИК-подсветка (до 20 м); DC12V; IP67; IK10; -40 °C ~ +60 °C</t>
  </si>
  <si>
    <t>Миникупольная антивандальная аналоговая видеокамера, цветная, 2 Мп, объектив 6 мм; ИК-подсветка (до 20 м); DC12V; IP67; IK10; -40 °C ~ +60 °C</t>
  </si>
  <si>
    <t xml:space="preserve"> Купольная Eyeball аналоговая видеокамера, цветная, 2 Мп, объектив 2,7-13,5 мм; ИК-подсветка (до 30 м); DC12V; IP67; -50 °C ~ +60 °C</t>
  </si>
  <si>
    <t>Высокоскоростная купольная аналоговая видеокамера, цветная, 2 Мп, объектив 4,8–120 мм; AC23V; IP67; IK10; -50°C ~ +70°C</t>
  </si>
  <si>
    <t>Высокоскоростная купольная аналоговая видеокамера, цветная, 2 Мп, объектив 4,8–120 мм (25x оптический zoom); ИК-подсветка (до 150 м); AC24V; IP66;IK10; -50°C ~ +60°C</t>
  </si>
  <si>
    <t>Видеорегистратор аналоговый до 8 каналов BNС (поддержка до 12 каналов IP); формат сигналов: HDCVI/CVBS/HDTVI/AHD/IP; резрешение записи 8 Мп; Ethernet; 2 SATA порта до 8 Tб; 1 RS485; 1 USB2.0; 1 USB 3.0;  DC12V/4A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</si>
</sst>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р.&quot;"/>
    <numFmt numFmtId="165" formatCode="[$$-409]#,##0"/>
    <numFmt numFmtId="166" formatCode="[$-F400]h:mm:ss\ AM/PM"/>
  </numFmts>
  <fonts count="28">
    <font>
      <sz val="10"/>
      <name val="Arial"/>
      <charset val="238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ahoma"/>
      <family val="2"/>
    </font>
    <font>
      <sz val="11"/>
      <name val="Tahoma"/>
      <family val="2"/>
    </font>
    <font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2"/>
      <name val="??"/>
      <family val="3"/>
      <charset val="134"/>
    </font>
    <font>
      <sz val="10"/>
      <color indexed="8"/>
      <name val="Arial Narrow"/>
      <family val="2"/>
      <charset val="20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10"/>
      <color theme="1"/>
      <name val="Arial Narrow"/>
      <family val="2"/>
    </font>
    <font>
      <sz val="11"/>
      <color indexed="8"/>
      <name val="Calibri"/>
      <family val="2"/>
      <charset val="204"/>
    </font>
    <font>
      <b/>
      <sz val="12"/>
      <name val="Tahoma"/>
      <family val="2"/>
    </font>
    <font>
      <sz val="10"/>
      <color rgb="FFFF0000"/>
      <name val="Tahoma"/>
      <family val="2"/>
    </font>
    <font>
      <sz val="12"/>
      <name val="Arial"/>
      <family val="2"/>
      <charset val="204"/>
    </font>
    <font>
      <sz val="30"/>
      <name val="Arial"/>
      <family val="2"/>
      <charset val="204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4"/>
      <name val="Stencil"/>
      <family val="5"/>
    </font>
    <font>
      <b/>
      <sz val="16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1">
    <xf numFmtId="0" fontId="0" fillId="0" borderId="0"/>
    <xf numFmtId="0" fontId="6" fillId="0" borderId="0"/>
    <xf numFmtId="0" fontId="2" fillId="0" borderId="0"/>
    <xf numFmtId="0" fontId="8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165" fontId="7" fillId="0" borderId="0" applyNumberFormat="0" applyFill="0" applyBorder="0" applyAlignment="0" applyProtection="0"/>
    <xf numFmtId="165" fontId="11" fillId="0" borderId="0">
      <alignment vertical="center"/>
    </xf>
    <xf numFmtId="0" fontId="10" fillId="0" borderId="0">
      <alignment vertical="center"/>
    </xf>
    <xf numFmtId="165" fontId="2" fillId="0" borderId="0"/>
    <xf numFmtId="165" fontId="2" fillId="0" borderId="0"/>
    <xf numFmtId="0" fontId="12" fillId="0" borderId="0">
      <alignment vertical="center"/>
    </xf>
    <xf numFmtId="165" fontId="12" fillId="0" borderId="0">
      <alignment vertical="center"/>
    </xf>
    <xf numFmtId="0" fontId="13" fillId="0" borderId="0">
      <alignment vertical="center"/>
    </xf>
    <xf numFmtId="165" fontId="13" fillId="0" borderId="0">
      <alignment vertical="center"/>
    </xf>
    <xf numFmtId="0" fontId="13" fillId="0" borderId="0">
      <alignment vertical="center"/>
    </xf>
    <xf numFmtId="165" fontId="13" fillId="0" borderId="0">
      <alignment vertical="center"/>
    </xf>
    <xf numFmtId="0" fontId="13" fillId="0" borderId="0">
      <alignment vertical="center"/>
    </xf>
    <xf numFmtId="165" fontId="13" fillId="0" borderId="0">
      <alignment vertical="center"/>
    </xf>
    <xf numFmtId="0" fontId="11" fillId="0" borderId="0">
      <alignment vertical="center"/>
    </xf>
    <xf numFmtId="165" fontId="11" fillId="0" borderId="0">
      <alignment vertical="center"/>
    </xf>
    <xf numFmtId="0" fontId="11" fillId="0" borderId="0">
      <alignment vertical="center"/>
    </xf>
    <xf numFmtId="165" fontId="11" fillId="0" borderId="0">
      <alignment vertical="center"/>
    </xf>
    <xf numFmtId="0" fontId="11" fillId="0" borderId="0">
      <alignment vertical="center"/>
    </xf>
    <xf numFmtId="165" fontId="11" fillId="0" borderId="0">
      <alignment vertical="center"/>
    </xf>
    <xf numFmtId="0" fontId="11" fillId="0" borderId="0">
      <alignment vertical="center"/>
    </xf>
    <xf numFmtId="165" fontId="11" fillId="0" borderId="0">
      <alignment vertical="center"/>
    </xf>
    <xf numFmtId="166" fontId="11" fillId="0" borderId="0">
      <alignment vertical="center"/>
    </xf>
    <xf numFmtId="165" fontId="11" fillId="0" borderId="0">
      <alignment vertical="center"/>
    </xf>
    <xf numFmtId="0" fontId="2" fillId="0" borderId="0"/>
    <xf numFmtId="0" fontId="14" fillId="0" borderId="0" applyFill="0" applyProtection="0"/>
    <xf numFmtId="0" fontId="14" fillId="0" borderId="0" applyFill="0" applyProtection="0"/>
    <xf numFmtId="0" fontId="14" fillId="0" borderId="0" applyFill="0" applyProtection="0"/>
    <xf numFmtId="0" fontId="6" fillId="0" borderId="0"/>
    <xf numFmtId="0" fontId="1" fillId="0" borderId="0"/>
  </cellStyleXfs>
  <cellXfs count="70">
    <xf numFmtId="0" fontId="0" fillId="0" borderId="0" xfId="0"/>
    <xf numFmtId="0" fontId="21" fillId="3" borderId="1" xfId="0" applyFont="1" applyFill="1" applyBorder="1" applyAlignment="1">
      <alignment horizontal="center" vertical="center" wrapText="1"/>
    </xf>
    <xf numFmtId="0" fontId="21" fillId="3" borderId="10" xfId="0" applyFont="1" applyFill="1" applyBorder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4" fontId="17" fillId="2" borderId="0" xfId="0" applyNumberFormat="1" applyFont="1" applyFill="1" applyBorder="1" applyAlignment="1">
      <alignment horizontal="center" vertical="center"/>
    </xf>
    <xf numFmtId="3" fontId="23" fillId="7" borderId="3" xfId="0" applyNumberFormat="1" applyFont="1" applyFill="1" applyBorder="1" applyAlignment="1">
      <alignment horizontal="center" vertical="center" wrapText="1"/>
    </xf>
    <xf numFmtId="3" fontId="23" fillId="7" borderId="9" xfId="0" applyNumberFormat="1" applyFont="1" applyFill="1" applyBorder="1" applyAlignment="1">
      <alignment horizontal="center" vertical="center" wrapText="1"/>
    </xf>
    <xf numFmtId="4" fontId="17" fillId="2" borderId="3" xfId="0" applyNumberFormat="1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horizontal="center" vertical="center"/>
    </xf>
    <xf numFmtId="4" fontId="0" fillId="8" borderId="3" xfId="0" applyNumberFormat="1" applyFill="1" applyBorder="1" applyAlignment="1">
      <alignment horizontal="center" vertical="center"/>
    </xf>
    <xf numFmtId="4" fontId="0" fillId="0" borderId="3" xfId="0" applyNumberFormat="1" applyBorder="1" applyAlignment="1">
      <alignment horizontal="center" vertical="center"/>
    </xf>
    <xf numFmtId="4" fontId="19" fillId="0" borderId="3" xfId="0" applyNumberFormat="1" applyFont="1" applyBorder="1" applyAlignment="1">
      <alignment horizontal="center" vertical="center"/>
    </xf>
    <xf numFmtId="4" fontId="0" fillId="6" borderId="3" xfId="0" applyNumberFormat="1" applyFill="1" applyBorder="1" applyAlignment="1">
      <alignment horizontal="center" vertical="center"/>
    </xf>
    <xf numFmtId="4" fontId="19" fillId="6" borderId="3" xfId="0" applyNumberFormat="1" applyFont="1" applyFill="1" applyBorder="1" applyAlignment="1">
      <alignment horizontal="center" vertical="center"/>
    </xf>
    <xf numFmtId="4" fontId="19" fillId="2" borderId="3" xfId="0" applyNumberFormat="1" applyFont="1" applyFill="1" applyBorder="1" applyAlignment="1">
      <alignment horizontal="center" vertical="center"/>
    </xf>
    <xf numFmtId="4" fontId="24" fillId="0" borderId="3" xfId="0" applyNumberFormat="1" applyFont="1" applyBorder="1" applyAlignment="1">
      <alignment horizontal="center" vertical="center"/>
    </xf>
    <xf numFmtId="4" fontId="0" fillId="0" borderId="3" xfId="0" applyNumberForma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64" fontId="17" fillId="6" borderId="3" xfId="40" applyNumberFormat="1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4" fontId="17" fillId="6" borderId="0" xfId="0" applyNumberFormat="1" applyFont="1" applyFill="1" applyBorder="1" applyAlignment="1">
      <alignment horizontal="center" vertical="center" wrapText="1"/>
    </xf>
    <xf numFmtId="0" fontId="25" fillId="4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" fontId="17" fillId="6" borderId="3" xfId="0" applyNumberFormat="1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3" fontId="3" fillId="2" borderId="3" xfId="0" applyNumberFormat="1" applyFont="1" applyFill="1" applyBorder="1" applyAlignment="1">
      <alignment horizontal="center" vertical="center"/>
    </xf>
    <xf numFmtId="3" fontId="17" fillId="7" borderId="3" xfId="0" applyNumberFormat="1" applyFont="1" applyFill="1" applyBorder="1" applyAlignment="1">
      <alignment horizontal="center" vertical="center" wrapText="1"/>
    </xf>
    <xf numFmtId="3" fontId="19" fillId="0" borderId="3" xfId="0" applyNumberFormat="1" applyFont="1" applyBorder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3" fontId="15" fillId="2" borderId="0" xfId="0" applyNumberFormat="1" applyFont="1" applyFill="1" applyAlignment="1">
      <alignment horizontal="center" vertical="center"/>
    </xf>
    <xf numFmtId="3" fontId="3" fillId="2" borderId="6" xfId="0" applyNumberFormat="1" applyFont="1" applyFill="1" applyBorder="1" applyAlignment="1">
      <alignment horizontal="center" vertical="center"/>
    </xf>
    <xf numFmtId="3" fontId="3" fillId="2" borderId="11" xfId="0" applyNumberFormat="1" applyFont="1" applyFill="1" applyBorder="1" applyAlignment="1">
      <alignment horizontal="center" vertical="center"/>
    </xf>
    <xf numFmtId="3" fontId="26" fillId="6" borderId="0" xfId="0" applyNumberFormat="1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vertical="center"/>
    </xf>
    <xf numFmtId="0" fontId="23" fillId="5" borderId="4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>
      <alignment horizontal="center" vertical="center"/>
    </xf>
    <xf numFmtId="0" fontId="23" fillId="5" borderId="12" xfId="0" applyFont="1" applyFill="1" applyBorder="1" applyAlignment="1">
      <alignment horizontal="center" vertical="center"/>
    </xf>
    <xf numFmtId="0" fontId="23" fillId="5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22" fillId="4" borderId="2" xfId="0" applyFont="1" applyFill="1" applyBorder="1" applyAlignment="1">
      <alignment horizontal="center" vertical="center" wrapText="1"/>
    </xf>
    <xf numFmtId="0" fontId="23" fillId="5" borderId="13" xfId="0" applyFont="1" applyFill="1" applyBorder="1" applyAlignment="1">
      <alignment horizontal="center" vertical="center"/>
    </xf>
    <xf numFmtId="0" fontId="23" fillId="5" borderId="14" xfId="0" applyFont="1" applyFill="1" applyBorder="1" applyAlignment="1">
      <alignment horizontal="center" vertical="center"/>
    </xf>
    <xf numFmtId="0" fontId="25" fillId="4" borderId="3" xfId="0" applyNumberFormat="1" applyFont="1" applyFill="1" applyBorder="1" applyAlignment="1">
      <alignment horizontal="center" vertical="center" wrapText="1"/>
    </xf>
    <xf numFmtId="0" fontId="25" fillId="4" borderId="7" xfId="0" applyNumberFormat="1" applyFont="1" applyFill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5" fillId="4" borderId="8" xfId="0" applyFont="1" applyFill="1" applyBorder="1" applyAlignment="1">
      <alignment horizontal="center" vertical="center" wrapText="1"/>
    </xf>
    <xf numFmtId="0" fontId="25" fillId="4" borderId="9" xfId="0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center" vertical="center" wrapText="1"/>
    </xf>
  </cellXfs>
  <cellStyles count="41">
    <cellStyle name="?? 10 33" xfId="3"/>
    <cellStyle name="?? 2 11" xfId="4"/>
    <cellStyle name="?? 2 12" xfId="5"/>
    <cellStyle name="?? 2 15" xfId="6"/>
    <cellStyle name="?? 2 3 2 17" xfId="7"/>
    <cellStyle name="?? 2 4 2" xfId="8"/>
    <cellStyle name="?? 2 5 2" xfId="9"/>
    <cellStyle name="?? 4 2 2 4" xfId="10"/>
    <cellStyle name="?? 5 2" xfId="11"/>
    <cellStyle name="Гиперссылка 2" xfId="12"/>
    <cellStyle name="Обычный" xfId="0" builtinId="0"/>
    <cellStyle name="Обычный 10" xfId="39"/>
    <cellStyle name="Обычный 2" xfId="2"/>
    <cellStyle name="Обычный 2 2" xfId="13"/>
    <cellStyle name="Обычный 2 3" xfId="40"/>
    <cellStyle name="Обычный 2_Ассортиментная линейка" xfId="14"/>
    <cellStyle name="Обычный 3" xfId="15"/>
    <cellStyle name="Обычный 4" xfId="16"/>
    <cellStyle name="Обычный 5" xfId="35"/>
    <cellStyle name="Обычный 6" xfId="36"/>
    <cellStyle name="Обычный 7" xfId="37"/>
    <cellStyle name="Обычный 8" xfId="38"/>
    <cellStyle name="Обычный 9" xfId="1"/>
    <cellStyle name="常规 10 33" xfId="17"/>
    <cellStyle name="常规 10 33 2" xfId="18"/>
    <cellStyle name="常规 2 11" xfId="19"/>
    <cellStyle name="常规 2 11 2" xfId="20"/>
    <cellStyle name="常规 2 12" xfId="21"/>
    <cellStyle name="常规 2 12 2" xfId="22"/>
    <cellStyle name="常规 2 15" xfId="23"/>
    <cellStyle name="常规 2 15 2" xfId="24"/>
    <cellStyle name="常规 2 3 2 17" xfId="25"/>
    <cellStyle name="常规 2 3 2 17 2" xfId="26"/>
    <cellStyle name="常规 2 4 2" xfId="27"/>
    <cellStyle name="常规 2 4 2 2" xfId="28"/>
    <cellStyle name="常规 2 5 2" xfId="29"/>
    <cellStyle name="常规 2 5 2 2" xfId="30"/>
    <cellStyle name="常规 4 2 2 4" xfId="31"/>
    <cellStyle name="常规 4 2 2 4 2" xfId="32"/>
    <cellStyle name="常规 5 2" xfId="33"/>
    <cellStyle name="常规 5 2 2" xfId="3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DEF"/>
      <rgbColor rgb="00FA5050"/>
      <rgbColor rgb="0000FFFF"/>
      <rgbColor rgb="00800000"/>
      <rgbColor rgb="006F3511"/>
      <rgbColor rgb="00213F75"/>
      <rgbColor rgb="006B9046"/>
      <rgbColor rgb="00E1E1EB"/>
      <rgbColor rgb="00AE3B24"/>
      <rgbColor rgb="00EAEAEA"/>
      <rgbColor rgb="005F5F5F"/>
      <rgbColor rgb="008EAED2"/>
      <rgbColor rgb="00993366"/>
      <rgbColor rgb="00FFFFCC"/>
      <rgbColor rgb="00CCFFFF"/>
      <rgbColor rgb="00660066"/>
      <rgbColor rgb="00C2D5EC"/>
      <rgbColor rgb="00DAF2E0"/>
      <rgbColor rgb="00D7E7F5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3FBF7"/>
      <rgbColor rgb="00EAF2E2"/>
      <rgbColor rgb="00FEF8E8"/>
      <rgbColor rgb="005B7D77"/>
      <rgbColor rgb="00F14E05"/>
      <rgbColor rgb="00EAEAEA"/>
      <rgbColor rgb="00B0D27B"/>
      <rgbColor rgb="003366FF"/>
      <rgbColor rgb="0033CCCC"/>
      <rgbColor rgb="00DBEBCB"/>
      <rgbColor rgb="00FFCC00"/>
      <rgbColor rgb="00FF9900"/>
      <rgbColor rgb="00FF6600"/>
      <rgbColor rgb="005E7190"/>
      <rgbColor rgb="00969696"/>
      <rgbColor rgb="00EFF0EE"/>
      <rgbColor rgb="0081A478"/>
      <rgbColor rgb="00003300"/>
      <rgbColor rgb="00333300"/>
      <rgbColor rgb="00993300"/>
      <rgbColor rgb="00434365"/>
      <rgbColor rgb="00C8CADA"/>
      <rgbColor rgb="00545454"/>
    </indexedColors>
    <mruColors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5" Type="http://schemas.openxmlformats.org/officeDocument/2006/relationships/image" Target="../media/image5.tif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304800</xdr:rowOff>
    </xdr:from>
    <xdr:ext cx="1514475" cy="53340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61925"/>
          <a:ext cx="1514475" cy="533400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26</xdr:row>
      <xdr:rowOff>1358534</xdr:rowOff>
    </xdr:from>
    <xdr:to>
      <xdr:col>4</xdr:col>
      <xdr:colOff>0</xdr:colOff>
      <xdr:row>26</xdr:row>
      <xdr:rowOff>2034809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558809"/>
          <a:ext cx="0" cy="0"/>
        </a:xfrm>
        <a:prstGeom prst="rect">
          <a:avLst/>
        </a:prstGeom>
      </xdr:spPr>
    </xdr:pic>
    <xdr:clientData/>
  </xdr:twoCellAnchor>
  <xdr:oneCellAnchor>
    <xdr:from>
      <xdr:col>0</xdr:col>
      <xdr:colOff>404812</xdr:colOff>
      <xdr:row>133</xdr:row>
      <xdr:rowOff>59531</xdr:rowOff>
    </xdr:from>
    <xdr:ext cx="1916906" cy="1321593"/>
    <xdr:pic>
      <xdr:nvPicPr>
        <xdr:cNvPr id="70" name="Рисунок 6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14956631"/>
          <a:ext cx="1916906" cy="1321593"/>
        </a:xfrm>
        <a:prstGeom prst="rect">
          <a:avLst/>
        </a:prstGeom>
        <a:noFill/>
      </xdr:spPr>
    </xdr:pic>
    <xdr:clientData/>
  </xdr:oneCellAnchor>
  <xdr:twoCellAnchor>
    <xdr:from>
      <xdr:col>0</xdr:col>
      <xdr:colOff>0</xdr:colOff>
      <xdr:row>132</xdr:row>
      <xdr:rowOff>64293</xdr:rowOff>
    </xdr:from>
    <xdr:to>
      <xdr:col>0</xdr:col>
      <xdr:colOff>2643188</xdr:colOff>
      <xdr:row>132</xdr:row>
      <xdr:rowOff>1473404</xdr:rowOff>
    </xdr:to>
    <xdr:pic>
      <xdr:nvPicPr>
        <xdr:cNvPr id="71" name="Рисунок 70" descr="BOLID-RC-0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99468"/>
          <a:ext cx="604838" cy="94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2476500</xdr:colOff>
      <xdr:row>135</xdr:row>
      <xdr:rowOff>582900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8642625"/>
          <a:ext cx="2476500" cy="5829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136</xdr:row>
      <xdr:rowOff>114300</xdr:rowOff>
    </xdr:from>
    <xdr:to>
      <xdr:col>0</xdr:col>
      <xdr:colOff>2545556</xdr:colOff>
      <xdr:row>136</xdr:row>
      <xdr:rowOff>745332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57257750"/>
          <a:ext cx="2440781" cy="631032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876300</xdr:colOff>
      <xdr:row>155</xdr:row>
      <xdr:rowOff>354452</xdr:rowOff>
    </xdr:from>
    <xdr:to>
      <xdr:col>0</xdr:col>
      <xdr:colOff>2190750</xdr:colOff>
      <xdr:row>155</xdr:row>
      <xdr:rowOff>2073859</xdr:rowOff>
    </xdr:to>
    <xdr:pic>
      <xdr:nvPicPr>
        <xdr:cNvPr id="123" name="Рисунок 12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1" t="6392" r="16311" b="7137"/>
        <a:stretch/>
      </xdr:blipFill>
      <xdr:spPr>
        <a:xfrm>
          <a:off x="876300" y="197379077"/>
          <a:ext cx="1314450" cy="1719407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695326</xdr:colOff>
      <xdr:row>143</xdr:row>
      <xdr:rowOff>361950</xdr:rowOff>
    </xdr:from>
    <xdr:to>
      <xdr:col>0</xdr:col>
      <xdr:colOff>2114549</xdr:colOff>
      <xdr:row>143</xdr:row>
      <xdr:rowOff>1747845</xdr:rowOff>
    </xdr:to>
    <xdr:pic>
      <xdr:nvPicPr>
        <xdr:cNvPr id="129" name="Рисунок 12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27" t="4439" r="21520" b="9091"/>
        <a:stretch/>
      </xdr:blipFill>
      <xdr:spPr>
        <a:xfrm>
          <a:off x="695326" y="169621200"/>
          <a:ext cx="1419223" cy="1385895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449036</xdr:colOff>
      <xdr:row>138</xdr:row>
      <xdr:rowOff>183697</xdr:rowOff>
    </xdr:from>
    <xdr:to>
      <xdr:col>0</xdr:col>
      <xdr:colOff>2057400</xdr:colOff>
      <xdr:row>138</xdr:row>
      <xdr:rowOff>1600200</xdr:rowOff>
    </xdr:to>
    <xdr:pic>
      <xdr:nvPicPr>
        <xdr:cNvPr id="131" name="Рисунок 130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9" t="8701" r="35606" b="18323"/>
        <a:stretch/>
      </xdr:blipFill>
      <xdr:spPr>
        <a:xfrm>
          <a:off x="449036" y="158508247"/>
          <a:ext cx="1608364" cy="1416503"/>
        </a:xfrm>
        <a:prstGeom prst="rect">
          <a:avLst/>
        </a:prstGeom>
      </xdr:spPr>
    </xdr:pic>
    <xdr:clientData/>
  </xdr:twoCellAnchor>
  <xdr:twoCellAnchor editAs="oneCell">
    <xdr:from>
      <xdr:col>0</xdr:col>
      <xdr:colOff>845111</xdr:colOff>
      <xdr:row>180</xdr:row>
      <xdr:rowOff>51439</xdr:rowOff>
    </xdr:from>
    <xdr:to>
      <xdr:col>0</xdr:col>
      <xdr:colOff>2167405</xdr:colOff>
      <xdr:row>180</xdr:row>
      <xdr:rowOff>1453046</xdr:rowOff>
    </xdr:to>
    <xdr:pic>
      <xdr:nvPicPr>
        <xdr:cNvPr id="136" name="Рисунок 135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2" t="4616" r="24953" b="3409"/>
        <a:stretch/>
      </xdr:blipFill>
      <xdr:spPr>
        <a:xfrm>
          <a:off x="845111" y="272695039"/>
          <a:ext cx="1322294" cy="1401607"/>
        </a:xfrm>
        <a:prstGeom prst="rect">
          <a:avLst/>
        </a:prstGeom>
      </xdr:spPr>
    </xdr:pic>
    <xdr:clientData/>
  </xdr:twoCellAnchor>
  <xdr:twoCellAnchor editAs="oneCell">
    <xdr:from>
      <xdr:col>0</xdr:col>
      <xdr:colOff>735853</xdr:colOff>
      <xdr:row>181</xdr:row>
      <xdr:rowOff>141912</xdr:rowOff>
    </xdr:from>
    <xdr:to>
      <xdr:col>0</xdr:col>
      <xdr:colOff>2035735</xdr:colOff>
      <xdr:row>182</xdr:row>
      <xdr:rowOff>2382</xdr:rowOff>
    </xdr:to>
    <xdr:pic>
      <xdr:nvPicPr>
        <xdr:cNvPr id="137" name="Рисунок 136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1" t="11009" r="19981" b="8736"/>
        <a:stretch/>
      </xdr:blipFill>
      <xdr:spPr>
        <a:xfrm>
          <a:off x="735853" y="194832912"/>
          <a:ext cx="1299882" cy="1060620"/>
        </a:xfrm>
        <a:prstGeom prst="rect">
          <a:avLst/>
        </a:prstGeom>
      </xdr:spPr>
    </xdr:pic>
    <xdr:clientData/>
  </xdr:twoCellAnchor>
  <xdr:twoCellAnchor editAs="oneCell">
    <xdr:from>
      <xdr:col>0</xdr:col>
      <xdr:colOff>820645</xdr:colOff>
      <xdr:row>179</xdr:row>
      <xdr:rowOff>84791</xdr:rowOff>
    </xdr:from>
    <xdr:to>
      <xdr:col>0</xdr:col>
      <xdr:colOff>2133600</xdr:colOff>
      <xdr:row>179</xdr:row>
      <xdr:rowOff>1762709</xdr:rowOff>
    </xdr:to>
    <xdr:pic>
      <xdr:nvPicPr>
        <xdr:cNvPr id="138" name="Рисунок 137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6" t="8108" r="30631" b="11485"/>
        <a:stretch/>
      </xdr:blipFill>
      <xdr:spPr>
        <a:xfrm>
          <a:off x="820645" y="270823391"/>
          <a:ext cx="1312955" cy="1677918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173</xdr:row>
      <xdr:rowOff>181256</xdr:rowOff>
    </xdr:from>
    <xdr:to>
      <xdr:col>0</xdr:col>
      <xdr:colOff>1762125</xdr:colOff>
      <xdr:row>173</xdr:row>
      <xdr:rowOff>1485848</xdr:rowOff>
    </xdr:to>
    <xdr:pic>
      <xdr:nvPicPr>
        <xdr:cNvPr id="139" name="Рисунок 138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90" t="10121" r="20692" b="7671"/>
        <a:stretch/>
      </xdr:blipFill>
      <xdr:spPr>
        <a:xfrm>
          <a:off x="590550" y="207931031"/>
          <a:ext cx="1171575" cy="1304592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1047751</xdr:colOff>
      <xdr:row>170</xdr:row>
      <xdr:rowOff>85725</xdr:rowOff>
    </xdr:from>
    <xdr:to>
      <xdr:col>0</xdr:col>
      <xdr:colOff>1876287</xdr:colOff>
      <xdr:row>170</xdr:row>
      <xdr:rowOff>1447801</xdr:rowOff>
    </xdr:to>
    <xdr:pic>
      <xdr:nvPicPr>
        <xdr:cNvPr id="140" name="Рисунок 139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91" t="9056" r="12879" b="7848"/>
        <a:stretch/>
      </xdr:blipFill>
      <xdr:spPr>
        <a:xfrm>
          <a:off x="1047751" y="202663425"/>
          <a:ext cx="828536" cy="1362076"/>
        </a:xfrm>
        <a:prstGeom prst="rect">
          <a:avLst/>
        </a:prstGeom>
      </xdr:spPr>
    </xdr:pic>
    <xdr:clientData/>
  </xdr:twoCellAnchor>
  <xdr:twoCellAnchor editAs="oneCell">
    <xdr:from>
      <xdr:col>0</xdr:col>
      <xdr:colOff>598716</xdr:colOff>
      <xdr:row>167</xdr:row>
      <xdr:rowOff>188233</xdr:rowOff>
    </xdr:from>
    <xdr:to>
      <xdr:col>0</xdr:col>
      <xdr:colOff>1548580</xdr:colOff>
      <xdr:row>167</xdr:row>
      <xdr:rowOff>1638301</xdr:rowOff>
    </xdr:to>
    <xdr:pic>
      <xdr:nvPicPr>
        <xdr:cNvPr id="141" name="Рисунок 140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2075" r="17140" b="15305"/>
        <a:stretch/>
      </xdr:blipFill>
      <xdr:spPr>
        <a:xfrm>
          <a:off x="598716" y="197593858"/>
          <a:ext cx="949864" cy="1450068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581024</xdr:colOff>
      <xdr:row>166</xdr:row>
      <xdr:rowOff>108857</xdr:rowOff>
    </xdr:from>
    <xdr:to>
      <xdr:col>0</xdr:col>
      <xdr:colOff>2190749</xdr:colOff>
      <xdr:row>166</xdr:row>
      <xdr:rowOff>1760541</xdr:rowOff>
    </xdr:to>
    <xdr:pic>
      <xdr:nvPicPr>
        <xdr:cNvPr id="144" name="Рисунок 143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1" t="11009" r="19981" b="8736"/>
        <a:stretch/>
      </xdr:blipFill>
      <xdr:spPr>
        <a:xfrm>
          <a:off x="581024" y="252616607"/>
          <a:ext cx="1609725" cy="1651684"/>
        </a:xfrm>
        <a:prstGeom prst="rect">
          <a:avLst/>
        </a:prstGeom>
      </xdr:spPr>
    </xdr:pic>
    <xdr:clientData/>
  </xdr:twoCellAnchor>
  <xdr:twoCellAnchor editAs="oneCell">
    <xdr:from>
      <xdr:col>0</xdr:col>
      <xdr:colOff>421819</xdr:colOff>
      <xdr:row>165</xdr:row>
      <xdr:rowOff>95250</xdr:rowOff>
    </xdr:from>
    <xdr:to>
      <xdr:col>0</xdr:col>
      <xdr:colOff>2238375</xdr:colOff>
      <xdr:row>165</xdr:row>
      <xdr:rowOff>1455964</xdr:rowOff>
    </xdr:to>
    <xdr:pic>
      <xdr:nvPicPr>
        <xdr:cNvPr id="145" name="Рисунок 144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2" t="4616" r="24953" b="3409"/>
        <a:stretch/>
      </xdr:blipFill>
      <xdr:spPr>
        <a:xfrm flipH="1">
          <a:off x="421819" y="250888500"/>
          <a:ext cx="1816556" cy="1360714"/>
        </a:xfrm>
        <a:prstGeom prst="rect">
          <a:avLst/>
        </a:prstGeom>
      </xdr:spPr>
    </xdr:pic>
    <xdr:clientData/>
  </xdr:twoCellAnchor>
  <xdr:twoCellAnchor editAs="oneCell">
    <xdr:from>
      <xdr:col>0</xdr:col>
      <xdr:colOff>767228</xdr:colOff>
      <xdr:row>164</xdr:row>
      <xdr:rowOff>136070</xdr:rowOff>
    </xdr:from>
    <xdr:to>
      <xdr:col>0</xdr:col>
      <xdr:colOff>2449286</xdr:colOff>
      <xdr:row>164</xdr:row>
      <xdr:rowOff>1687285</xdr:rowOff>
    </xdr:to>
    <xdr:pic>
      <xdr:nvPicPr>
        <xdr:cNvPr id="146" name="Рисунок 145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66" t="8108" r="30631" b="11485"/>
        <a:stretch/>
      </xdr:blipFill>
      <xdr:spPr>
        <a:xfrm>
          <a:off x="767228" y="249187606"/>
          <a:ext cx="1682058" cy="155121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147</xdr:row>
      <xdr:rowOff>122657</xdr:rowOff>
    </xdr:from>
    <xdr:to>
      <xdr:col>0</xdr:col>
      <xdr:colOff>2276475</xdr:colOff>
      <xdr:row>147</xdr:row>
      <xdr:rowOff>2038015</xdr:rowOff>
    </xdr:to>
    <xdr:pic>
      <xdr:nvPicPr>
        <xdr:cNvPr id="147" name="Рисунок 146" descr="Ð¢ÐµÑÐ¼Ð¾ÐºÐ¾Ð¶ÑÑ TK-Ex-5Ð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8630682"/>
          <a:ext cx="1943100" cy="1915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304800</xdr:colOff>
      <xdr:row>8</xdr:row>
      <xdr:rowOff>304800</xdr:rowOff>
    </xdr:to>
    <xdr:sp macro="" textlink="">
      <xdr:nvSpPr>
        <xdr:cNvPr id="1025" name="AutoShape 1" descr="Кронштейн BR-101"/>
        <xdr:cNvSpPr>
          <a:spLocks noChangeAspect="1" noChangeArrowheads="1"/>
        </xdr:cNvSpPr>
      </xdr:nvSpPr>
      <xdr:spPr bwMode="auto">
        <a:xfrm>
          <a:off x="0" y="219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333376</xdr:colOff>
      <xdr:row>7</xdr:row>
      <xdr:rowOff>180975</xdr:rowOff>
    </xdr:from>
    <xdr:to>
      <xdr:col>0</xdr:col>
      <xdr:colOff>1990726</xdr:colOff>
      <xdr:row>8</xdr:row>
      <xdr:rowOff>1071969</xdr:rowOff>
    </xdr:to>
    <xdr:pic>
      <xdr:nvPicPr>
        <xdr:cNvPr id="29" name="Рисунок 28" descr="Видеокамера сетевая VCI-11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71700"/>
          <a:ext cx="1657350" cy="10910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9</xdr:row>
      <xdr:rowOff>28576</xdr:rowOff>
    </xdr:from>
    <xdr:to>
      <xdr:col>0</xdr:col>
      <xdr:colOff>2038350</xdr:colOff>
      <xdr:row>10</xdr:row>
      <xdr:rowOff>16131</xdr:rowOff>
    </xdr:to>
    <xdr:pic>
      <xdr:nvPicPr>
        <xdr:cNvPr id="30" name="Рисунок 29" descr="Видеокамера сетевая VCI-1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3390901"/>
          <a:ext cx="1724025" cy="1082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295275</xdr:colOff>
      <xdr:row>10</xdr:row>
      <xdr:rowOff>142875</xdr:rowOff>
    </xdr:from>
    <xdr:to>
      <xdr:col>0</xdr:col>
      <xdr:colOff>2190750</xdr:colOff>
      <xdr:row>11</xdr:row>
      <xdr:rowOff>114300</xdr:rowOff>
    </xdr:to>
    <xdr:pic>
      <xdr:nvPicPr>
        <xdr:cNvPr id="31" name="Рисунок 30" descr="Видеокамера сетевая VCI-120-0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381625"/>
          <a:ext cx="1895475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10</xdr:row>
      <xdr:rowOff>1200150</xdr:rowOff>
    </xdr:from>
    <xdr:to>
      <xdr:col>0</xdr:col>
      <xdr:colOff>2295525</xdr:colOff>
      <xdr:row>12</xdr:row>
      <xdr:rowOff>57150</xdr:rowOff>
    </xdr:to>
    <xdr:pic>
      <xdr:nvPicPr>
        <xdr:cNvPr id="32" name="Рисунок 31" descr="Видеокамера сетевая VCI-1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657850"/>
          <a:ext cx="1895475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12</xdr:row>
      <xdr:rowOff>76200</xdr:rowOff>
    </xdr:from>
    <xdr:to>
      <xdr:col>0</xdr:col>
      <xdr:colOff>2076451</xdr:colOff>
      <xdr:row>12</xdr:row>
      <xdr:rowOff>981075</xdr:rowOff>
    </xdr:to>
    <xdr:pic>
      <xdr:nvPicPr>
        <xdr:cNvPr id="34" name="Рисунок 33" descr="Видеокамера сетевая VCI-1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6972300"/>
          <a:ext cx="1638300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13</xdr:row>
      <xdr:rowOff>180975</xdr:rowOff>
    </xdr:from>
    <xdr:to>
      <xdr:col>0</xdr:col>
      <xdr:colOff>1895475</xdr:colOff>
      <xdr:row>13</xdr:row>
      <xdr:rowOff>1085850</xdr:rowOff>
    </xdr:to>
    <xdr:pic>
      <xdr:nvPicPr>
        <xdr:cNvPr id="35" name="Рисунок 34" descr="Видеокамера сетевая VCI-14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201025"/>
          <a:ext cx="16287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609601</xdr:colOff>
      <xdr:row>14</xdr:row>
      <xdr:rowOff>0</xdr:rowOff>
    </xdr:from>
    <xdr:to>
      <xdr:col>0</xdr:col>
      <xdr:colOff>1892873</xdr:colOff>
      <xdr:row>14</xdr:row>
      <xdr:rowOff>1038225</xdr:rowOff>
    </xdr:to>
    <xdr:pic>
      <xdr:nvPicPr>
        <xdr:cNvPr id="36" name="Рисунок 35" descr="Видеокамера сетевая VCI-18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191625"/>
          <a:ext cx="1283272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238125</xdr:colOff>
      <xdr:row>14</xdr:row>
      <xdr:rowOff>1085850</xdr:rowOff>
    </xdr:from>
    <xdr:to>
      <xdr:col>0</xdr:col>
      <xdr:colOff>2133600</xdr:colOff>
      <xdr:row>15</xdr:row>
      <xdr:rowOff>1123950</xdr:rowOff>
    </xdr:to>
    <xdr:pic>
      <xdr:nvPicPr>
        <xdr:cNvPr id="38" name="Рисунок 37" descr="Видеокамера сетевая VCI-1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277475"/>
          <a:ext cx="1895475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400051</xdr:colOff>
      <xdr:row>16</xdr:row>
      <xdr:rowOff>95252</xdr:rowOff>
    </xdr:from>
    <xdr:to>
      <xdr:col>0</xdr:col>
      <xdr:colOff>1952625</xdr:colOff>
      <xdr:row>16</xdr:row>
      <xdr:rowOff>1038226</xdr:rowOff>
    </xdr:to>
    <xdr:pic>
      <xdr:nvPicPr>
        <xdr:cNvPr id="39" name="Рисунок 38" descr="Видеокамера сетевая  VCI-121-0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11582402"/>
          <a:ext cx="1552574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17</xdr:row>
      <xdr:rowOff>38100</xdr:rowOff>
    </xdr:from>
    <xdr:to>
      <xdr:col>0</xdr:col>
      <xdr:colOff>2000251</xdr:colOff>
      <xdr:row>17</xdr:row>
      <xdr:rowOff>1000125</xdr:rowOff>
    </xdr:to>
    <xdr:pic>
      <xdr:nvPicPr>
        <xdr:cNvPr id="40" name="Рисунок 39" descr="Видеокамера сетевая VCI-140-0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12734925"/>
          <a:ext cx="15430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18</xdr:row>
      <xdr:rowOff>66676</xdr:rowOff>
    </xdr:from>
    <xdr:to>
      <xdr:col>0</xdr:col>
      <xdr:colOff>2143125</xdr:colOff>
      <xdr:row>18</xdr:row>
      <xdr:rowOff>1031791</xdr:rowOff>
    </xdr:to>
    <xdr:pic>
      <xdr:nvPicPr>
        <xdr:cNvPr id="41" name="Рисунок 40" descr="Видеокамера сетевая BOLID VCI-180−01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3896976"/>
          <a:ext cx="1619250" cy="965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20</xdr:row>
      <xdr:rowOff>38100</xdr:rowOff>
    </xdr:from>
    <xdr:to>
      <xdr:col>0</xdr:col>
      <xdr:colOff>1990725</xdr:colOff>
      <xdr:row>21</xdr:row>
      <xdr:rowOff>85725</xdr:rowOff>
    </xdr:to>
    <xdr:pic>
      <xdr:nvPicPr>
        <xdr:cNvPr id="42" name="Рисунок 41" descr="Видеокамера сетевая VCI-21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5249525"/>
          <a:ext cx="1457325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20</xdr:row>
      <xdr:rowOff>1190626</xdr:rowOff>
    </xdr:from>
    <xdr:to>
      <xdr:col>0</xdr:col>
      <xdr:colOff>1905000</xdr:colOff>
      <xdr:row>22</xdr:row>
      <xdr:rowOff>60645</xdr:rowOff>
    </xdr:to>
    <xdr:pic>
      <xdr:nvPicPr>
        <xdr:cNvPr id="43" name="Рисунок 42" descr="Видеокамера сетевая VCI-22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0507326"/>
          <a:ext cx="1457325" cy="1136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22</xdr:row>
      <xdr:rowOff>38100</xdr:rowOff>
    </xdr:from>
    <xdr:to>
      <xdr:col>0</xdr:col>
      <xdr:colOff>1724025</xdr:colOff>
      <xdr:row>23</xdr:row>
      <xdr:rowOff>76200</xdr:rowOff>
    </xdr:to>
    <xdr:pic>
      <xdr:nvPicPr>
        <xdr:cNvPr id="45" name="Рисунок 44" descr="Видеокамера сетевая VCI-72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1640800"/>
          <a:ext cx="1162050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485776</xdr:colOff>
      <xdr:row>22</xdr:row>
      <xdr:rowOff>1085851</xdr:rowOff>
    </xdr:from>
    <xdr:to>
      <xdr:col>0</xdr:col>
      <xdr:colOff>1857376</xdr:colOff>
      <xdr:row>24</xdr:row>
      <xdr:rowOff>180976</xdr:rowOff>
    </xdr:to>
    <xdr:pic>
      <xdr:nvPicPr>
        <xdr:cNvPr id="46" name="Рисунок 45" descr="Видеокамера сетевая VCI-24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6" y="18497551"/>
          <a:ext cx="137160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733426</xdr:colOff>
      <xdr:row>23</xdr:row>
      <xdr:rowOff>1038226</xdr:rowOff>
    </xdr:from>
    <xdr:to>
      <xdr:col>0</xdr:col>
      <xdr:colOff>1914526</xdr:colOff>
      <xdr:row>24</xdr:row>
      <xdr:rowOff>1066801</xdr:rowOff>
    </xdr:to>
    <xdr:pic>
      <xdr:nvPicPr>
        <xdr:cNvPr id="47" name="Рисунок 46" descr="Видеокамера сетевая VCI-742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6" y="19573876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609601</xdr:colOff>
      <xdr:row>25</xdr:row>
      <xdr:rowOff>133350</xdr:rowOff>
    </xdr:from>
    <xdr:to>
      <xdr:col>0</xdr:col>
      <xdr:colOff>2009775</xdr:colOff>
      <xdr:row>26</xdr:row>
      <xdr:rowOff>100754</xdr:rowOff>
    </xdr:to>
    <xdr:pic>
      <xdr:nvPicPr>
        <xdr:cNvPr id="48" name="Рисунок 47" descr="Видеокамера сетевая VCI-884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26022300"/>
          <a:ext cx="1400174" cy="1196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266701</xdr:colOff>
      <xdr:row>26</xdr:row>
      <xdr:rowOff>85725</xdr:rowOff>
    </xdr:from>
    <xdr:to>
      <xdr:col>0</xdr:col>
      <xdr:colOff>1314450</xdr:colOff>
      <xdr:row>26</xdr:row>
      <xdr:rowOff>1159799</xdr:rowOff>
    </xdr:to>
    <xdr:pic>
      <xdr:nvPicPr>
        <xdr:cNvPr id="50" name="Рисунок 49" descr="Видеокамера сетевая VCI-230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22136100"/>
          <a:ext cx="1047749" cy="1074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1200151</xdr:colOff>
      <xdr:row>27</xdr:row>
      <xdr:rowOff>41211</xdr:rowOff>
    </xdr:from>
    <xdr:to>
      <xdr:col>0</xdr:col>
      <xdr:colOff>2190751</xdr:colOff>
      <xdr:row>27</xdr:row>
      <xdr:rowOff>1071634</xdr:rowOff>
    </xdr:to>
    <xdr:pic>
      <xdr:nvPicPr>
        <xdr:cNvPr id="51" name="Рисунок 50" descr="Видеокамера сетевая VCI-220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1" y="23329836"/>
          <a:ext cx="990600" cy="1030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28</xdr:row>
      <xdr:rowOff>161925</xdr:rowOff>
    </xdr:from>
    <xdr:to>
      <xdr:col>0</xdr:col>
      <xdr:colOff>1962151</xdr:colOff>
      <xdr:row>28</xdr:row>
      <xdr:rowOff>1203453</xdr:rowOff>
    </xdr:to>
    <xdr:pic>
      <xdr:nvPicPr>
        <xdr:cNvPr id="52" name="Рисунок 51" descr="Видеокамера сетевая VCI-220-01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30575250"/>
          <a:ext cx="1524000" cy="1041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561975</xdr:colOff>
      <xdr:row>29</xdr:row>
      <xdr:rowOff>114299</xdr:rowOff>
    </xdr:from>
    <xdr:to>
      <xdr:col>0</xdr:col>
      <xdr:colOff>2000306</xdr:colOff>
      <xdr:row>30</xdr:row>
      <xdr:rowOff>114299</xdr:rowOff>
    </xdr:to>
    <xdr:pic>
      <xdr:nvPicPr>
        <xdr:cNvPr id="53" name="Рисунок 52" descr="Видеокамера сетевая VCI-830-0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1803974"/>
          <a:ext cx="1438331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547547</xdr:colOff>
      <xdr:row>30</xdr:row>
      <xdr:rowOff>95250</xdr:rowOff>
    </xdr:from>
    <xdr:to>
      <xdr:col>0</xdr:col>
      <xdr:colOff>2247900</xdr:colOff>
      <xdr:row>31</xdr:row>
      <xdr:rowOff>28575</xdr:rowOff>
    </xdr:to>
    <xdr:pic>
      <xdr:nvPicPr>
        <xdr:cNvPr id="54" name="Рисунок 53" descr="Видеокамера сетевая VCI-240-01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547" y="33108900"/>
          <a:ext cx="1700353" cy="1162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31</xdr:row>
      <xdr:rowOff>76200</xdr:rowOff>
    </xdr:from>
    <xdr:to>
      <xdr:col>0</xdr:col>
      <xdr:colOff>2281529</xdr:colOff>
      <xdr:row>32</xdr:row>
      <xdr:rowOff>57150</xdr:rowOff>
    </xdr:to>
    <xdr:pic>
      <xdr:nvPicPr>
        <xdr:cNvPr id="55" name="Рисунок 54" descr="Видеокамера сетевая VCI-252-0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4547175"/>
          <a:ext cx="1919579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685801</xdr:colOff>
      <xdr:row>32</xdr:row>
      <xdr:rowOff>76200</xdr:rowOff>
    </xdr:from>
    <xdr:to>
      <xdr:col>0</xdr:col>
      <xdr:colOff>1994695</xdr:colOff>
      <xdr:row>32</xdr:row>
      <xdr:rowOff>1000126</xdr:rowOff>
    </xdr:to>
    <xdr:pic>
      <xdr:nvPicPr>
        <xdr:cNvPr id="57" name="Рисунок 56" descr="Видеокамера сетевая VCI-280-0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1" y="29432250"/>
          <a:ext cx="1308894" cy="92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638175</xdr:colOff>
      <xdr:row>32</xdr:row>
      <xdr:rowOff>1104900</xdr:rowOff>
    </xdr:from>
    <xdr:to>
      <xdr:col>0</xdr:col>
      <xdr:colOff>1962150</xdr:colOff>
      <xdr:row>35</xdr:row>
      <xdr:rowOff>104775</xdr:rowOff>
    </xdr:to>
    <xdr:pic>
      <xdr:nvPicPr>
        <xdr:cNvPr id="58" name="Рисунок 57" descr="Видеокамера сетевая VCI-32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0460950"/>
          <a:ext cx="1323975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35</xdr:row>
      <xdr:rowOff>66675</xdr:rowOff>
    </xdr:from>
    <xdr:to>
      <xdr:col>0</xdr:col>
      <xdr:colOff>2343150</xdr:colOff>
      <xdr:row>35</xdr:row>
      <xdr:rowOff>895350</xdr:rowOff>
    </xdr:to>
    <xdr:pic>
      <xdr:nvPicPr>
        <xdr:cNvPr id="59" name="Рисунок 58" descr="TCI-11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1746825"/>
          <a:ext cx="1895475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733424</xdr:colOff>
      <xdr:row>37</xdr:row>
      <xdr:rowOff>142875</xdr:rowOff>
    </xdr:from>
    <xdr:to>
      <xdr:col>0</xdr:col>
      <xdr:colOff>1523999</xdr:colOff>
      <xdr:row>37</xdr:row>
      <xdr:rowOff>1215540</xdr:rowOff>
    </xdr:to>
    <xdr:pic>
      <xdr:nvPicPr>
        <xdr:cNvPr id="60" name="Рисунок 59" descr="Видеокамера сетевая VCI-412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4" y="40071675"/>
          <a:ext cx="790575" cy="1072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733425</xdr:colOff>
      <xdr:row>38</xdr:row>
      <xdr:rowOff>75192</xdr:rowOff>
    </xdr:from>
    <xdr:to>
      <xdr:col>0</xdr:col>
      <xdr:colOff>1571625</xdr:colOff>
      <xdr:row>38</xdr:row>
      <xdr:rowOff>1199679</xdr:rowOff>
    </xdr:to>
    <xdr:pic>
      <xdr:nvPicPr>
        <xdr:cNvPr id="61" name="Рисунок 60" descr="Видеокамера сетевая VCI-43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1385117"/>
          <a:ext cx="838200" cy="1124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40</xdr:row>
      <xdr:rowOff>95250</xdr:rowOff>
    </xdr:from>
    <xdr:to>
      <xdr:col>0</xdr:col>
      <xdr:colOff>1831417</xdr:colOff>
      <xdr:row>40</xdr:row>
      <xdr:rowOff>1143000</xdr:rowOff>
    </xdr:to>
    <xdr:pic>
      <xdr:nvPicPr>
        <xdr:cNvPr id="62" name="Рисунок 61" descr="Видеокамера сетевая VCI-627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2824400"/>
          <a:ext cx="1145617" cy="1047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609601</xdr:colOff>
      <xdr:row>41</xdr:row>
      <xdr:rowOff>38101</xdr:rowOff>
    </xdr:from>
    <xdr:to>
      <xdr:col>0</xdr:col>
      <xdr:colOff>1657350</xdr:colOff>
      <xdr:row>41</xdr:row>
      <xdr:rowOff>1085850</xdr:rowOff>
    </xdr:to>
    <xdr:pic>
      <xdr:nvPicPr>
        <xdr:cNvPr id="63" name="Рисунок 62" descr="Видеокамера сетевая VCI-627−00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44053126"/>
          <a:ext cx="1047749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42</xdr:row>
      <xdr:rowOff>47625</xdr:rowOff>
    </xdr:from>
    <xdr:to>
      <xdr:col>0</xdr:col>
      <xdr:colOff>1838325</xdr:colOff>
      <xdr:row>43</xdr:row>
      <xdr:rowOff>0</xdr:rowOff>
    </xdr:to>
    <xdr:pic>
      <xdr:nvPicPr>
        <xdr:cNvPr id="66" name="Рисунок 65" descr="Видеокамера сетевая VCI-628-0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5358050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504826</xdr:colOff>
      <xdr:row>43</xdr:row>
      <xdr:rowOff>38100</xdr:rowOff>
    </xdr:from>
    <xdr:to>
      <xdr:col>0</xdr:col>
      <xdr:colOff>1971676</xdr:colOff>
      <xdr:row>43</xdr:row>
      <xdr:rowOff>1403288</xdr:rowOff>
    </xdr:to>
    <xdr:pic>
      <xdr:nvPicPr>
        <xdr:cNvPr id="67" name="Рисунок 66" descr="Видеокамера сетевая VCI-528-00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46501050"/>
          <a:ext cx="1466850" cy="136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609601</xdr:colOff>
      <xdr:row>44</xdr:row>
      <xdr:rowOff>38100</xdr:rowOff>
    </xdr:from>
    <xdr:to>
      <xdr:col>0</xdr:col>
      <xdr:colOff>1714501</xdr:colOff>
      <xdr:row>44</xdr:row>
      <xdr:rowOff>1570525</xdr:rowOff>
    </xdr:to>
    <xdr:pic>
      <xdr:nvPicPr>
        <xdr:cNvPr id="68" name="Рисунок 67" descr="Видеокамера сетевая VCI-528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48006000"/>
          <a:ext cx="1104900" cy="153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44</xdr:row>
      <xdr:rowOff>1733550</xdr:rowOff>
    </xdr:from>
    <xdr:to>
      <xdr:col>0</xdr:col>
      <xdr:colOff>1838325</xdr:colOff>
      <xdr:row>45</xdr:row>
      <xdr:rowOff>1319763</xdr:rowOff>
    </xdr:to>
    <xdr:pic>
      <xdr:nvPicPr>
        <xdr:cNvPr id="69" name="Рисунок 68" descr="Видеокамера сетевая VCI-529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49701450"/>
          <a:ext cx="1247775" cy="1329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46</xdr:row>
      <xdr:rowOff>106593</xdr:rowOff>
    </xdr:from>
    <xdr:to>
      <xdr:col>0</xdr:col>
      <xdr:colOff>1743075</xdr:colOff>
      <xdr:row>46</xdr:row>
      <xdr:rowOff>1712441</xdr:rowOff>
    </xdr:to>
    <xdr:pic>
      <xdr:nvPicPr>
        <xdr:cNvPr id="72" name="Рисунок 71" descr="Видеокамера сетевая VCI-529-06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51198693"/>
          <a:ext cx="1047750" cy="1605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409576</xdr:colOff>
      <xdr:row>48</xdr:row>
      <xdr:rowOff>133351</xdr:rowOff>
    </xdr:from>
    <xdr:to>
      <xdr:col>0</xdr:col>
      <xdr:colOff>1924050</xdr:colOff>
      <xdr:row>50</xdr:row>
      <xdr:rowOff>74573</xdr:rowOff>
    </xdr:to>
    <xdr:pic>
      <xdr:nvPicPr>
        <xdr:cNvPr id="73" name="Рисунок 72" descr="Видеорегистратор сетевой RGI-0412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53206651"/>
          <a:ext cx="1514474" cy="129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49</xdr:row>
      <xdr:rowOff>1038225</xdr:rowOff>
    </xdr:from>
    <xdr:to>
      <xdr:col>0</xdr:col>
      <xdr:colOff>1933574</xdr:colOff>
      <xdr:row>51</xdr:row>
      <xdr:rowOff>179347</xdr:rowOff>
    </xdr:to>
    <xdr:pic>
      <xdr:nvPicPr>
        <xdr:cNvPr id="74" name="Рисунок 73" descr="Видеорегистратор сетевой RGI-0412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4311550"/>
          <a:ext cx="1514474" cy="1293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51</xdr:row>
      <xdr:rowOff>133350</xdr:rowOff>
    </xdr:from>
    <xdr:to>
      <xdr:col>0</xdr:col>
      <xdr:colOff>2276475</xdr:colOff>
      <xdr:row>51</xdr:row>
      <xdr:rowOff>857250</xdr:rowOff>
    </xdr:to>
    <xdr:pic>
      <xdr:nvPicPr>
        <xdr:cNvPr id="75" name="Рисунок 74" descr="Видеорегистратор сетевой RGI-084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5559325"/>
          <a:ext cx="18954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51</xdr:row>
      <xdr:rowOff>885825</xdr:rowOff>
    </xdr:from>
    <xdr:to>
      <xdr:col>0</xdr:col>
      <xdr:colOff>2076451</xdr:colOff>
      <xdr:row>53</xdr:row>
      <xdr:rowOff>127750</xdr:rowOff>
    </xdr:to>
    <xdr:pic>
      <xdr:nvPicPr>
        <xdr:cNvPr id="76" name="Рисунок 75" descr="Видеорегистратор сетевой RGI-1612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56311800"/>
          <a:ext cx="1619250" cy="126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52</xdr:row>
      <xdr:rowOff>1104900</xdr:rowOff>
    </xdr:from>
    <xdr:to>
      <xdr:col>0</xdr:col>
      <xdr:colOff>2466975</xdr:colOff>
      <xdr:row>54</xdr:row>
      <xdr:rowOff>371475</xdr:rowOff>
    </xdr:to>
    <xdr:pic>
      <xdr:nvPicPr>
        <xdr:cNvPr id="77" name="Рисунок 76" descr="Видеорегистратор сетевой RGI-162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57959625"/>
          <a:ext cx="1895475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54</xdr:row>
      <xdr:rowOff>247650</xdr:rowOff>
    </xdr:from>
    <xdr:to>
      <xdr:col>0</xdr:col>
      <xdr:colOff>2362200</xdr:colOff>
      <xdr:row>54</xdr:row>
      <xdr:rowOff>971550</xdr:rowOff>
    </xdr:to>
    <xdr:pic>
      <xdr:nvPicPr>
        <xdr:cNvPr id="78" name="Рисунок 77" descr="Видеорегистратор сетевой RGI-164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9521725"/>
          <a:ext cx="18954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55</xdr:row>
      <xdr:rowOff>171450</xdr:rowOff>
    </xdr:from>
    <xdr:to>
      <xdr:col>0</xdr:col>
      <xdr:colOff>2314574</xdr:colOff>
      <xdr:row>55</xdr:row>
      <xdr:rowOff>875056</xdr:rowOff>
    </xdr:to>
    <xdr:pic>
      <xdr:nvPicPr>
        <xdr:cNvPr id="79" name="Рисунок 78" descr="Видеорегистратор сетевой RGI-1688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60502800"/>
          <a:ext cx="1714499" cy="703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56</xdr:row>
      <xdr:rowOff>95251</xdr:rowOff>
    </xdr:from>
    <xdr:to>
      <xdr:col>0</xdr:col>
      <xdr:colOff>2181225</xdr:colOff>
      <xdr:row>57</xdr:row>
      <xdr:rowOff>147410</xdr:rowOff>
    </xdr:to>
    <xdr:pic>
      <xdr:nvPicPr>
        <xdr:cNvPr id="81" name="Рисунок 80" descr="Видеорегистратор сетевой RGI-322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61541026"/>
          <a:ext cx="1733550" cy="1261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57</xdr:row>
      <xdr:rowOff>304800</xdr:rowOff>
    </xdr:from>
    <xdr:to>
      <xdr:col>0</xdr:col>
      <xdr:colOff>2333625</xdr:colOff>
      <xdr:row>57</xdr:row>
      <xdr:rowOff>1028700</xdr:rowOff>
    </xdr:to>
    <xdr:pic>
      <xdr:nvPicPr>
        <xdr:cNvPr id="82" name="Рисунок 81" descr="Видеорегистратор сетевой RGI-324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3274575"/>
          <a:ext cx="18954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58</xdr:row>
      <xdr:rowOff>104775</xdr:rowOff>
    </xdr:from>
    <xdr:to>
      <xdr:col>0</xdr:col>
      <xdr:colOff>2343150</xdr:colOff>
      <xdr:row>58</xdr:row>
      <xdr:rowOff>1038225</xdr:rowOff>
    </xdr:to>
    <xdr:pic>
      <xdr:nvPicPr>
        <xdr:cNvPr id="83" name="Рисунок 82" descr="Видеорегистратор сетевой RGI-3288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63950850"/>
          <a:ext cx="189547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59</xdr:row>
      <xdr:rowOff>247650</xdr:rowOff>
    </xdr:from>
    <xdr:to>
      <xdr:col>0</xdr:col>
      <xdr:colOff>2247900</xdr:colOff>
      <xdr:row>59</xdr:row>
      <xdr:rowOff>971550</xdr:rowOff>
    </xdr:to>
    <xdr:pic>
      <xdr:nvPicPr>
        <xdr:cNvPr id="84" name="Рисунок 83" descr="Видеорегистратор сетевой RGI-644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5227200"/>
          <a:ext cx="18954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60</xdr:row>
      <xdr:rowOff>180975</xdr:rowOff>
    </xdr:from>
    <xdr:to>
      <xdr:col>0</xdr:col>
      <xdr:colOff>2257425</xdr:colOff>
      <xdr:row>60</xdr:row>
      <xdr:rowOff>1114425</xdr:rowOff>
    </xdr:to>
    <xdr:pic>
      <xdr:nvPicPr>
        <xdr:cNvPr id="85" name="Рисунок 84" descr="Видеорегистратор сетевой RGI-6488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6265425"/>
          <a:ext cx="1895475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504825</xdr:colOff>
      <xdr:row>61</xdr:row>
      <xdr:rowOff>28575</xdr:rowOff>
    </xdr:from>
    <xdr:to>
      <xdr:col>0</xdr:col>
      <xdr:colOff>2438400</xdr:colOff>
      <xdr:row>63</xdr:row>
      <xdr:rowOff>308773</xdr:rowOff>
    </xdr:to>
    <xdr:pic>
      <xdr:nvPicPr>
        <xdr:cNvPr id="87" name="Рисунок 86" descr="Видеорегистратор сетевой RGI-0412P04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6636900"/>
          <a:ext cx="1933575" cy="1651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62</xdr:row>
      <xdr:rowOff>971550</xdr:rowOff>
    </xdr:from>
    <xdr:to>
      <xdr:col>0</xdr:col>
      <xdr:colOff>2447925</xdr:colOff>
      <xdr:row>64</xdr:row>
      <xdr:rowOff>304800</xdr:rowOff>
    </xdr:to>
    <xdr:pic>
      <xdr:nvPicPr>
        <xdr:cNvPr id="88" name="Рисунок 87" descr="Видеорегистратор сетевой RGI-0812P0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7779900"/>
          <a:ext cx="1895475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600075</xdr:colOff>
      <xdr:row>64</xdr:row>
      <xdr:rowOff>247650</xdr:rowOff>
    </xdr:from>
    <xdr:to>
      <xdr:col>0</xdr:col>
      <xdr:colOff>2495550</xdr:colOff>
      <xdr:row>64</xdr:row>
      <xdr:rowOff>819150</xdr:rowOff>
    </xdr:to>
    <xdr:pic>
      <xdr:nvPicPr>
        <xdr:cNvPr id="89" name="Рисунок 88" descr="Видеорегистратор сетевой RGI-0822P08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69342000"/>
          <a:ext cx="18954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65</xdr:row>
      <xdr:rowOff>66675</xdr:rowOff>
    </xdr:from>
    <xdr:to>
      <xdr:col>0</xdr:col>
      <xdr:colOff>2438400</xdr:colOff>
      <xdr:row>66</xdr:row>
      <xdr:rowOff>66675</xdr:rowOff>
    </xdr:to>
    <xdr:pic>
      <xdr:nvPicPr>
        <xdr:cNvPr id="90" name="Рисунок 89" descr="Видеорегистратор сетевой RGI-1622P16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0180200"/>
          <a:ext cx="1895475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66</xdr:row>
      <xdr:rowOff>190500</xdr:rowOff>
    </xdr:from>
    <xdr:to>
      <xdr:col>0</xdr:col>
      <xdr:colOff>2390775</xdr:colOff>
      <xdr:row>66</xdr:row>
      <xdr:rowOff>914400</xdr:rowOff>
    </xdr:to>
    <xdr:pic>
      <xdr:nvPicPr>
        <xdr:cNvPr id="91" name="Рисунок 90" descr="Видеорегистратор сетевой RGI-1648 P16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73094850"/>
          <a:ext cx="189547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139</xdr:row>
      <xdr:rowOff>333375</xdr:rowOff>
    </xdr:from>
    <xdr:to>
      <xdr:col>0</xdr:col>
      <xdr:colOff>2056039</xdr:colOff>
      <xdr:row>139</xdr:row>
      <xdr:rowOff>1749878</xdr:rowOff>
    </xdr:to>
    <xdr:pic>
      <xdr:nvPicPr>
        <xdr:cNvPr id="92" name="Рисунок 91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9" t="8701" r="35606" b="18323"/>
        <a:stretch/>
      </xdr:blipFill>
      <xdr:spPr>
        <a:xfrm>
          <a:off x="447675" y="160762950"/>
          <a:ext cx="1608364" cy="141650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140</xdr:row>
      <xdr:rowOff>342900</xdr:rowOff>
    </xdr:from>
    <xdr:to>
      <xdr:col>0</xdr:col>
      <xdr:colOff>2008414</xdr:colOff>
      <xdr:row>140</xdr:row>
      <xdr:rowOff>1759403</xdr:rowOff>
    </xdr:to>
    <xdr:pic>
      <xdr:nvPicPr>
        <xdr:cNvPr id="93" name="Рисунок 9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9" t="8701" r="35606" b="18323"/>
        <a:stretch/>
      </xdr:blipFill>
      <xdr:spPr>
        <a:xfrm>
          <a:off x="400050" y="162877500"/>
          <a:ext cx="1608364" cy="1416503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800100</xdr:colOff>
      <xdr:row>142</xdr:row>
      <xdr:rowOff>428625</xdr:rowOff>
    </xdr:from>
    <xdr:to>
      <xdr:col>0</xdr:col>
      <xdr:colOff>2219323</xdr:colOff>
      <xdr:row>142</xdr:row>
      <xdr:rowOff>1814520</xdr:rowOff>
    </xdr:to>
    <xdr:pic>
      <xdr:nvPicPr>
        <xdr:cNvPr id="94" name="Рисунок 93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27" t="4439" r="21520" b="9091"/>
        <a:stretch/>
      </xdr:blipFill>
      <xdr:spPr>
        <a:xfrm>
          <a:off x="800100" y="167382825"/>
          <a:ext cx="1419223" cy="138589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141</xdr:row>
      <xdr:rowOff>619125</xdr:rowOff>
    </xdr:from>
    <xdr:to>
      <xdr:col>0</xdr:col>
      <xdr:colOff>2133598</xdr:colOff>
      <xdr:row>141</xdr:row>
      <xdr:rowOff>2005020</xdr:rowOff>
    </xdr:to>
    <xdr:pic>
      <xdr:nvPicPr>
        <xdr:cNvPr id="95" name="Рисунок 9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27" t="4439" r="21520" b="9091"/>
        <a:stretch/>
      </xdr:blipFill>
      <xdr:spPr>
        <a:xfrm>
          <a:off x="714375" y="165268275"/>
          <a:ext cx="1419223" cy="138589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144</xdr:row>
      <xdr:rowOff>266700</xdr:rowOff>
    </xdr:from>
    <xdr:to>
      <xdr:col>0</xdr:col>
      <xdr:colOff>2276475</xdr:colOff>
      <xdr:row>144</xdr:row>
      <xdr:rowOff>2182058</xdr:rowOff>
    </xdr:to>
    <xdr:pic>
      <xdr:nvPicPr>
        <xdr:cNvPr id="96" name="Рисунок 95" descr="Ð¢ÐµÑÐ¼Ð¾ÐºÐ¾Ð¶ÑÑ TK-Ex-5Ð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1831000"/>
          <a:ext cx="1943100" cy="1915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145</xdr:row>
      <xdr:rowOff>219075</xdr:rowOff>
    </xdr:from>
    <xdr:to>
      <xdr:col>0</xdr:col>
      <xdr:colOff>2228850</xdr:colOff>
      <xdr:row>145</xdr:row>
      <xdr:rowOff>2134433</xdr:rowOff>
    </xdr:to>
    <xdr:pic>
      <xdr:nvPicPr>
        <xdr:cNvPr id="97" name="Рисунок 96" descr="Ð¢ÐµÑÐ¼Ð¾ÐºÐ¾Ð¶ÑÑ TK-Ex-5Ð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74097950"/>
          <a:ext cx="1943100" cy="1915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146</xdr:row>
      <xdr:rowOff>285750</xdr:rowOff>
    </xdr:from>
    <xdr:to>
      <xdr:col>0</xdr:col>
      <xdr:colOff>2371725</xdr:colOff>
      <xdr:row>146</xdr:row>
      <xdr:rowOff>2201108</xdr:rowOff>
    </xdr:to>
    <xdr:pic>
      <xdr:nvPicPr>
        <xdr:cNvPr id="98" name="Рисунок 97" descr="Ð¢ÐµÑÐ¼Ð¾ÐºÐ¾Ð¶ÑÑ TK-Ex-5Ð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6479200"/>
          <a:ext cx="1943100" cy="1915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148</xdr:row>
      <xdr:rowOff>238125</xdr:rowOff>
    </xdr:from>
    <xdr:to>
      <xdr:col>0</xdr:col>
      <xdr:colOff>2381250</xdr:colOff>
      <xdr:row>148</xdr:row>
      <xdr:rowOff>2153483</xdr:rowOff>
    </xdr:to>
    <xdr:pic>
      <xdr:nvPicPr>
        <xdr:cNvPr id="99" name="Рисунок 98" descr="Ð¢ÐµÑÐ¼Ð¾ÐºÐ¾Ð¶ÑÑ TK-Ex-5Ð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1060725"/>
          <a:ext cx="1943100" cy="1915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149</xdr:row>
      <xdr:rowOff>171450</xdr:rowOff>
    </xdr:from>
    <xdr:to>
      <xdr:col>0</xdr:col>
      <xdr:colOff>2419350</xdr:colOff>
      <xdr:row>149</xdr:row>
      <xdr:rowOff>2086808</xdr:rowOff>
    </xdr:to>
    <xdr:pic>
      <xdr:nvPicPr>
        <xdr:cNvPr id="100" name="Рисунок 99" descr="Ð¢ÐµÑÐ¼Ð¾ÐºÐ¾Ð¶ÑÑ TK-Ex-5Ð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3308625"/>
          <a:ext cx="1943100" cy="1915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150</xdr:row>
      <xdr:rowOff>238125</xdr:rowOff>
    </xdr:from>
    <xdr:to>
      <xdr:col>0</xdr:col>
      <xdr:colOff>2343150</xdr:colOff>
      <xdr:row>150</xdr:row>
      <xdr:rowOff>2153483</xdr:rowOff>
    </xdr:to>
    <xdr:pic>
      <xdr:nvPicPr>
        <xdr:cNvPr id="101" name="Рисунок 100" descr="Ð¢ÐµÑÐ¼Ð¾ÐºÐ¾Ð¶ÑÑ TK-Ex-5Ð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85689875"/>
          <a:ext cx="1943100" cy="1915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151</xdr:row>
      <xdr:rowOff>419100</xdr:rowOff>
    </xdr:from>
    <xdr:to>
      <xdr:col>0</xdr:col>
      <xdr:colOff>2324100</xdr:colOff>
      <xdr:row>152</xdr:row>
      <xdr:rowOff>19883</xdr:rowOff>
    </xdr:to>
    <xdr:pic>
      <xdr:nvPicPr>
        <xdr:cNvPr id="102" name="Рисунок 101" descr="Ð¢ÐµÑÐ¼Ð¾ÐºÐ¾Ð¶ÑÑ TK-Ex-5Ð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8185425"/>
          <a:ext cx="1943100" cy="1915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400050</xdr:colOff>
      <xdr:row>152</xdr:row>
      <xdr:rowOff>266700</xdr:rowOff>
    </xdr:from>
    <xdr:to>
      <xdr:col>0</xdr:col>
      <xdr:colOff>2343150</xdr:colOff>
      <xdr:row>152</xdr:row>
      <xdr:rowOff>2182058</xdr:rowOff>
    </xdr:to>
    <xdr:pic>
      <xdr:nvPicPr>
        <xdr:cNvPr id="103" name="Рисунок 102" descr="Ð¢ÐµÑÐ¼Ð¾ÐºÐ¾Ð¶ÑÑ TK-Ex-5Ð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90347600"/>
          <a:ext cx="1943100" cy="1915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1028700</xdr:colOff>
      <xdr:row>153</xdr:row>
      <xdr:rowOff>447675</xdr:rowOff>
    </xdr:from>
    <xdr:to>
      <xdr:col>0</xdr:col>
      <xdr:colOff>2343150</xdr:colOff>
      <xdr:row>153</xdr:row>
      <xdr:rowOff>2167082</xdr:rowOff>
    </xdr:to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1" t="6392" r="16311" b="7137"/>
        <a:stretch/>
      </xdr:blipFill>
      <xdr:spPr>
        <a:xfrm>
          <a:off x="1028700" y="192843150"/>
          <a:ext cx="1314450" cy="1719407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154</xdr:row>
      <xdr:rowOff>228600</xdr:rowOff>
    </xdr:from>
    <xdr:to>
      <xdr:col>0</xdr:col>
      <xdr:colOff>1971675</xdr:colOff>
      <xdr:row>154</xdr:row>
      <xdr:rowOff>1948007</xdr:rowOff>
    </xdr:to>
    <xdr:pic>
      <xdr:nvPicPr>
        <xdr:cNvPr id="105" name="Рисунок 104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1" t="6392" r="16311" b="7137"/>
        <a:stretch/>
      </xdr:blipFill>
      <xdr:spPr>
        <a:xfrm>
          <a:off x="657225" y="194938650"/>
          <a:ext cx="1314450" cy="1719407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156</xdr:row>
      <xdr:rowOff>285750</xdr:rowOff>
    </xdr:from>
    <xdr:to>
      <xdr:col>0</xdr:col>
      <xdr:colOff>2133600</xdr:colOff>
      <xdr:row>156</xdr:row>
      <xdr:rowOff>2005157</xdr:rowOff>
    </xdr:to>
    <xdr:pic>
      <xdr:nvPicPr>
        <xdr:cNvPr id="106" name="Рисунок 105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1" t="6392" r="16311" b="7137"/>
        <a:stretch/>
      </xdr:blipFill>
      <xdr:spPr>
        <a:xfrm>
          <a:off x="819150" y="199624950"/>
          <a:ext cx="1314450" cy="1719407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157</xdr:row>
      <xdr:rowOff>190500</xdr:rowOff>
    </xdr:from>
    <xdr:to>
      <xdr:col>0</xdr:col>
      <xdr:colOff>1905000</xdr:colOff>
      <xdr:row>157</xdr:row>
      <xdr:rowOff>1909907</xdr:rowOff>
    </xdr:to>
    <xdr:pic>
      <xdr:nvPicPr>
        <xdr:cNvPr id="107" name="Рисунок 10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1" t="6392" r="16311" b="7137"/>
        <a:stretch/>
      </xdr:blipFill>
      <xdr:spPr>
        <a:xfrm>
          <a:off x="590550" y="201844275"/>
          <a:ext cx="1314450" cy="1719407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158</xdr:row>
      <xdr:rowOff>114300</xdr:rowOff>
    </xdr:from>
    <xdr:to>
      <xdr:col>0</xdr:col>
      <xdr:colOff>1866900</xdr:colOff>
      <xdr:row>158</xdr:row>
      <xdr:rowOff>1833707</xdr:rowOff>
    </xdr:to>
    <xdr:pic>
      <xdr:nvPicPr>
        <xdr:cNvPr id="108" name="Рисунок 10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1" t="6392" r="16311" b="7137"/>
        <a:stretch/>
      </xdr:blipFill>
      <xdr:spPr>
        <a:xfrm>
          <a:off x="552450" y="204082650"/>
          <a:ext cx="1314450" cy="1719407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159</xdr:row>
      <xdr:rowOff>295275</xdr:rowOff>
    </xdr:from>
    <xdr:to>
      <xdr:col>0</xdr:col>
      <xdr:colOff>1952625</xdr:colOff>
      <xdr:row>159</xdr:row>
      <xdr:rowOff>2014682</xdr:rowOff>
    </xdr:to>
    <xdr:pic>
      <xdr:nvPicPr>
        <xdr:cNvPr id="109" name="Рисунок 10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1" t="6392" r="16311" b="7137"/>
        <a:stretch/>
      </xdr:blipFill>
      <xdr:spPr>
        <a:xfrm>
          <a:off x="638175" y="206197200"/>
          <a:ext cx="1314450" cy="1719407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160</xdr:row>
      <xdr:rowOff>123825</xdr:rowOff>
    </xdr:from>
    <xdr:to>
      <xdr:col>0</xdr:col>
      <xdr:colOff>1990725</xdr:colOff>
      <xdr:row>160</xdr:row>
      <xdr:rowOff>1843232</xdr:rowOff>
    </xdr:to>
    <xdr:pic>
      <xdr:nvPicPr>
        <xdr:cNvPr id="110" name="Рисунок 109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1" t="6392" r="16311" b="7137"/>
        <a:stretch/>
      </xdr:blipFill>
      <xdr:spPr>
        <a:xfrm>
          <a:off x="676275" y="208340325"/>
          <a:ext cx="1314450" cy="1719407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781050</xdr:colOff>
      <xdr:row>161</xdr:row>
      <xdr:rowOff>266700</xdr:rowOff>
    </xdr:from>
    <xdr:to>
      <xdr:col>0</xdr:col>
      <xdr:colOff>2095500</xdr:colOff>
      <xdr:row>161</xdr:row>
      <xdr:rowOff>1986107</xdr:rowOff>
    </xdr:to>
    <xdr:pic>
      <xdr:nvPicPr>
        <xdr:cNvPr id="111" name="Рисунок 110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01" t="6392" r="16311" b="7137"/>
        <a:stretch/>
      </xdr:blipFill>
      <xdr:spPr>
        <a:xfrm>
          <a:off x="781050" y="210797775"/>
          <a:ext cx="1314450" cy="1719407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126</xdr:row>
      <xdr:rowOff>19051</xdr:rowOff>
    </xdr:from>
    <xdr:to>
      <xdr:col>0</xdr:col>
      <xdr:colOff>1485900</xdr:colOff>
      <xdr:row>126</xdr:row>
      <xdr:rowOff>1171575</xdr:rowOff>
    </xdr:to>
    <xdr:pic>
      <xdr:nvPicPr>
        <xdr:cNvPr id="112" name="Рисунок 111" descr="Сетевой коммутатор SW-104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145084801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1371601</xdr:colOff>
      <xdr:row>127</xdr:row>
      <xdr:rowOff>9526</xdr:rowOff>
    </xdr:from>
    <xdr:to>
      <xdr:col>0</xdr:col>
      <xdr:colOff>2559955</xdr:colOff>
      <xdr:row>127</xdr:row>
      <xdr:rowOff>1162050</xdr:rowOff>
    </xdr:to>
    <xdr:pic>
      <xdr:nvPicPr>
        <xdr:cNvPr id="114" name="Рисунок 113" descr="Коммутатор сетевой SW-204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1" y="146275426"/>
          <a:ext cx="118835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200026</xdr:colOff>
      <xdr:row>128</xdr:row>
      <xdr:rowOff>1</xdr:rowOff>
    </xdr:from>
    <xdr:to>
      <xdr:col>0</xdr:col>
      <xdr:colOff>1495426</xdr:colOff>
      <xdr:row>129</xdr:row>
      <xdr:rowOff>19051</xdr:rowOff>
    </xdr:to>
    <xdr:pic>
      <xdr:nvPicPr>
        <xdr:cNvPr id="115" name="Рисунок 114" descr="Сетевой коммутатор SW-10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147475576"/>
          <a:ext cx="1295400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129</xdr:row>
      <xdr:rowOff>47625</xdr:rowOff>
    </xdr:from>
    <xdr:to>
      <xdr:col>0</xdr:col>
      <xdr:colOff>2095500</xdr:colOff>
      <xdr:row>130</xdr:row>
      <xdr:rowOff>184948</xdr:rowOff>
    </xdr:to>
    <xdr:pic>
      <xdr:nvPicPr>
        <xdr:cNvPr id="116" name="Рисунок 115" descr="Сетевой коммутатор SW-21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49685375"/>
          <a:ext cx="1762125" cy="1080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129</xdr:row>
      <xdr:rowOff>742950</xdr:rowOff>
    </xdr:from>
    <xdr:to>
      <xdr:col>0</xdr:col>
      <xdr:colOff>2428875</xdr:colOff>
      <xdr:row>132</xdr:row>
      <xdr:rowOff>66675</xdr:rowOff>
    </xdr:to>
    <xdr:pic>
      <xdr:nvPicPr>
        <xdr:cNvPr id="118" name="Рисунок 117" descr="Сетевой коммутатор SW-224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9494875"/>
          <a:ext cx="1895475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123</xdr:row>
      <xdr:rowOff>28575</xdr:rowOff>
    </xdr:from>
    <xdr:to>
      <xdr:col>0</xdr:col>
      <xdr:colOff>2343149</xdr:colOff>
      <xdr:row>124</xdr:row>
      <xdr:rowOff>161925</xdr:rowOff>
    </xdr:to>
    <xdr:pic>
      <xdr:nvPicPr>
        <xdr:cNvPr id="119" name="Рисунок 118" descr="Монитор MO-122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41817725"/>
          <a:ext cx="1752599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542925</xdr:colOff>
      <xdr:row>124</xdr:row>
      <xdr:rowOff>104775</xdr:rowOff>
    </xdr:from>
    <xdr:to>
      <xdr:col>0</xdr:col>
      <xdr:colOff>2438400</xdr:colOff>
      <xdr:row>124</xdr:row>
      <xdr:rowOff>1323975</xdr:rowOff>
    </xdr:to>
    <xdr:pic>
      <xdr:nvPicPr>
        <xdr:cNvPr id="120" name="Рисунок 119" descr="Монитор MO-13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43103600"/>
          <a:ext cx="1895475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98</xdr:row>
      <xdr:rowOff>152400</xdr:rowOff>
    </xdr:from>
    <xdr:to>
      <xdr:col>0</xdr:col>
      <xdr:colOff>2314575</xdr:colOff>
      <xdr:row>99</xdr:row>
      <xdr:rowOff>133350</xdr:rowOff>
    </xdr:to>
    <xdr:pic>
      <xdr:nvPicPr>
        <xdr:cNvPr id="121" name="Рисунок 120" descr="Термокожух TK-0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4927400"/>
          <a:ext cx="189547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98</xdr:row>
      <xdr:rowOff>1047751</xdr:rowOff>
    </xdr:from>
    <xdr:to>
      <xdr:col>0</xdr:col>
      <xdr:colOff>2486025</xdr:colOff>
      <xdr:row>99</xdr:row>
      <xdr:rowOff>885826</xdr:rowOff>
    </xdr:to>
    <xdr:pic>
      <xdr:nvPicPr>
        <xdr:cNvPr id="122" name="Рисунок 121" descr="Термокожух TK-02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05822751"/>
          <a:ext cx="1895475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600076</xdr:colOff>
      <xdr:row>89</xdr:row>
      <xdr:rowOff>209550</xdr:rowOff>
    </xdr:from>
    <xdr:to>
      <xdr:col>0</xdr:col>
      <xdr:colOff>2143126</xdr:colOff>
      <xdr:row>90</xdr:row>
      <xdr:rowOff>1306887</xdr:rowOff>
    </xdr:to>
    <xdr:pic>
      <xdr:nvPicPr>
        <xdr:cNvPr id="126" name="Рисунок 125" descr="Видеорегистратор аналоговый высокого разрешения RGG-0411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92335350"/>
          <a:ext cx="1543050" cy="1325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733425</xdr:colOff>
      <xdr:row>91</xdr:row>
      <xdr:rowOff>0</xdr:rowOff>
    </xdr:from>
    <xdr:to>
      <xdr:col>0</xdr:col>
      <xdr:colOff>2495550</xdr:colOff>
      <xdr:row>92</xdr:row>
      <xdr:rowOff>150354</xdr:rowOff>
    </xdr:to>
    <xdr:pic>
      <xdr:nvPicPr>
        <xdr:cNvPr id="127" name="Рисунок 126" descr="Видеорегистратор аналоговый высокого разрешения RGG-0411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95373825"/>
          <a:ext cx="1762125" cy="1360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92</xdr:row>
      <xdr:rowOff>323850</xdr:rowOff>
    </xdr:from>
    <xdr:to>
      <xdr:col>0</xdr:col>
      <xdr:colOff>2266950</xdr:colOff>
      <xdr:row>92</xdr:row>
      <xdr:rowOff>895350</xdr:rowOff>
    </xdr:to>
    <xdr:pic>
      <xdr:nvPicPr>
        <xdr:cNvPr id="130" name="Рисунок 129" descr="Видеорегистратор аналоговый RGG-0822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96935925"/>
          <a:ext cx="1895475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695325</xdr:colOff>
      <xdr:row>92</xdr:row>
      <xdr:rowOff>1133475</xdr:rowOff>
    </xdr:from>
    <xdr:to>
      <xdr:col>0</xdr:col>
      <xdr:colOff>2590800</xdr:colOff>
      <xdr:row>93</xdr:row>
      <xdr:rowOff>1295400</xdr:rowOff>
    </xdr:to>
    <xdr:pic>
      <xdr:nvPicPr>
        <xdr:cNvPr id="133" name="Рисунок 132" descr="Видеорегистратор аналоговый высокого разрешения RGG-1611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97536000"/>
          <a:ext cx="189547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93</xdr:row>
      <xdr:rowOff>1466850</xdr:rowOff>
    </xdr:from>
    <xdr:to>
      <xdr:col>0</xdr:col>
      <xdr:colOff>2428875</xdr:colOff>
      <xdr:row>94</xdr:row>
      <xdr:rowOff>1419225</xdr:rowOff>
    </xdr:to>
    <xdr:pic>
      <xdr:nvPicPr>
        <xdr:cNvPr id="135" name="Рисунок 134" descr="Видеорегистратор аналоговый высокого разрешения RGG-0412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99069525"/>
          <a:ext cx="189547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94</xdr:row>
      <xdr:rowOff>1495425</xdr:rowOff>
    </xdr:from>
    <xdr:to>
      <xdr:col>0</xdr:col>
      <xdr:colOff>2609850</xdr:colOff>
      <xdr:row>95</xdr:row>
      <xdr:rowOff>1447800</xdr:rowOff>
    </xdr:to>
    <xdr:pic>
      <xdr:nvPicPr>
        <xdr:cNvPr id="142" name="Рисунок 141" descr="Видеорегистратор аналоговый высокого разрешения RGG-0812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00622100"/>
          <a:ext cx="1895475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647700</xdr:colOff>
      <xdr:row>95</xdr:row>
      <xdr:rowOff>1409700</xdr:rowOff>
    </xdr:from>
    <xdr:to>
      <xdr:col>0</xdr:col>
      <xdr:colOff>2543175</xdr:colOff>
      <xdr:row>96</xdr:row>
      <xdr:rowOff>1323975</xdr:rowOff>
    </xdr:to>
    <xdr:pic>
      <xdr:nvPicPr>
        <xdr:cNvPr id="148" name="Рисунок 147" descr="Видеорегистратор аналоговый высокого разрешения RGG-1622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02060375"/>
          <a:ext cx="1895475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581025</xdr:colOff>
      <xdr:row>69</xdr:row>
      <xdr:rowOff>38100</xdr:rowOff>
    </xdr:from>
    <xdr:to>
      <xdr:col>0</xdr:col>
      <xdr:colOff>2324100</xdr:colOff>
      <xdr:row>69</xdr:row>
      <xdr:rowOff>1185551</xdr:rowOff>
    </xdr:to>
    <xdr:pic>
      <xdr:nvPicPr>
        <xdr:cNvPr id="113" name="Рисунок 112" descr="Видеокамера аналоговая VCG-11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5646300"/>
          <a:ext cx="1743075" cy="1147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485776</xdr:colOff>
      <xdr:row>70</xdr:row>
      <xdr:rowOff>0</xdr:rowOff>
    </xdr:from>
    <xdr:to>
      <xdr:col>0</xdr:col>
      <xdr:colOff>2105026</xdr:colOff>
      <xdr:row>70</xdr:row>
      <xdr:rowOff>1318183</xdr:rowOff>
    </xdr:to>
    <xdr:pic>
      <xdr:nvPicPr>
        <xdr:cNvPr id="117" name="Рисунок 116" descr="Видеокамера аналоговая VCG-120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6" y="66865500"/>
          <a:ext cx="1619250" cy="1318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71</xdr:row>
      <xdr:rowOff>152400</xdr:rowOff>
    </xdr:from>
    <xdr:to>
      <xdr:col>0</xdr:col>
      <xdr:colOff>2486025</xdr:colOff>
      <xdr:row>71</xdr:row>
      <xdr:rowOff>1285875</xdr:rowOff>
    </xdr:to>
    <xdr:pic>
      <xdr:nvPicPr>
        <xdr:cNvPr id="124" name="Рисунок 123" descr="Видеокамера аналоговая VCG-120−01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8808600"/>
          <a:ext cx="1895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638176</xdr:colOff>
      <xdr:row>72</xdr:row>
      <xdr:rowOff>200026</xdr:rowOff>
    </xdr:from>
    <xdr:to>
      <xdr:col>0</xdr:col>
      <xdr:colOff>2162176</xdr:colOff>
      <xdr:row>72</xdr:row>
      <xdr:rowOff>1203262</xdr:rowOff>
    </xdr:to>
    <xdr:pic>
      <xdr:nvPicPr>
        <xdr:cNvPr id="134" name="Рисунок 133" descr="Видеокамера аналоговая VCG-12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6" y="69703951"/>
          <a:ext cx="1524000" cy="100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600076</xdr:colOff>
      <xdr:row>73</xdr:row>
      <xdr:rowOff>95250</xdr:rowOff>
    </xdr:from>
    <xdr:to>
      <xdr:col>0</xdr:col>
      <xdr:colOff>2333626</xdr:colOff>
      <xdr:row>73</xdr:row>
      <xdr:rowOff>1236431</xdr:rowOff>
    </xdr:to>
    <xdr:pic>
      <xdr:nvPicPr>
        <xdr:cNvPr id="143" name="Рисунок 142" descr="Видеокамера аналоговая VCG-1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6" y="70885050"/>
          <a:ext cx="1733550" cy="1141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1190626</xdr:colOff>
      <xdr:row>75</xdr:row>
      <xdr:rowOff>76200</xdr:rowOff>
    </xdr:from>
    <xdr:to>
      <xdr:col>0</xdr:col>
      <xdr:colOff>2619375</xdr:colOff>
      <xdr:row>75</xdr:row>
      <xdr:rowOff>1104900</xdr:rowOff>
    </xdr:to>
    <xdr:pic>
      <xdr:nvPicPr>
        <xdr:cNvPr id="149" name="Рисунок 148" descr="Видеокамера аналоговая VCG-812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6" y="72380475"/>
          <a:ext cx="1428749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390525</xdr:colOff>
      <xdr:row>76</xdr:row>
      <xdr:rowOff>38100</xdr:rowOff>
    </xdr:from>
    <xdr:to>
      <xdr:col>0</xdr:col>
      <xdr:colOff>1943100</xdr:colOff>
      <xdr:row>77</xdr:row>
      <xdr:rowOff>47625</xdr:rowOff>
    </xdr:to>
    <xdr:pic>
      <xdr:nvPicPr>
        <xdr:cNvPr id="150" name="Рисунок 149" descr="Видеокамера аналоговая VCG-220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73494900"/>
          <a:ext cx="15525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1219200</xdr:colOff>
      <xdr:row>77</xdr:row>
      <xdr:rowOff>66676</xdr:rowOff>
    </xdr:from>
    <xdr:to>
      <xdr:col>0</xdr:col>
      <xdr:colOff>2257425</xdr:colOff>
      <xdr:row>77</xdr:row>
      <xdr:rowOff>1146639</xdr:rowOff>
    </xdr:to>
    <xdr:pic>
      <xdr:nvPicPr>
        <xdr:cNvPr id="151" name="Рисунок 150" descr="Видеокамера аналоговая BOLID VCG-220−0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74647426"/>
          <a:ext cx="1038225" cy="1079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133351</xdr:colOff>
      <xdr:row>77</xdr:row>
      <xdr:rowOff>1219201</xdr:rowOff>
    </xdr:from>
    <xdr:to>
      <xdr:col>0</xdr:col>
      <xdr:colOff>1323975</xdr:colOff>
      <xdr:row>79</xdr:row>
      <xdr:rowOff>57150</xdr:rowOff>
    </xdr:to>
    <xdr:pic>
      <xdr:nvPicPr>
        <xdr:cNvPr id="152" name="Рисунок 151" descr="Видеокамера аналоговая VCG-22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1" y="75799951"/>
          <a:ext cx="1190624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1476377</xdr:colOff>
      <xdr:row>78</xdr:row>
      <xdr:rowOff>1095377</xdr:rowOff>
    </xdr:from>
    <xdr:to>
      <xdr:col>0</xdr:col>
      <xdr:colOff>2628901</xdr:colOff>
      <xdr:row>79</xdr:row>
      <xdr:rowOff>1123951</xdr:rowOff>
    </xdr:to>
    <xdr:pic>
      <xdr:nvPicPr>
        <xdr:cNvPr id="153" name="Рисунок 152" descr="Видеокамера аналоговая BOLID VCG-722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7" y="76904852"/>
          <a:ext cx="1152524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80</xdr:row>
      <xdr:rowOff>95251</xdr:rowOff>
    </xdr:from>
    <xdr:to>
      <xdr:col>0</xdr:col>
      <xdr:colOff>1755082</xdr:colOff>
      <xdr:row>80</xdr:row>
      <xdr:rowOff>1104901</xdr:rowOff>
    </xdr:to>
    <xdr:pic>
      <xdr:nvPicPr>
        <xdr:cNvPr id="154" name="Рисунок 153" descr="Видеокамера аналоговая BOLID VCG-726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78209776"/>
          <a:ext cx="1688406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1447800</xdr:colOff>
      <xdr:row>81</xdr:row>
      <xdr:rowOff>0</xdr:rowOff>
    </xdr:from>
    <xdr:to>
      <xdr:col>0</xdr:col>
      <xdr:colOff>2714626</xdr:colOff>
      <xdr:row>82</xdr:row>
      <xdr:rowOff>95251</xdr:rowOff>
    </xdr:to>
    <xdr:pic>
      <xdr:nvPicPr>
        <xdr:cNvPr id="155" name="Рисунок 154" descr="Видеокамера аналоговая BOLID VCG-820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79324200"/>
          <a:ext cx="1266826" cy="1266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81</xdr:row>
      <xdr:rowOff>1143000</xdr:rowOff>
    </xdr:from>
    <xdr:to>
      <xdr:col>0</xdr:col>
      <xdr:colOff>1190625</xdr:colOff>
      <xdr:row>82</xdr:row>
      <xdr:rowOff>1047750</xdr:rowOff>
    </xdr:to>
    <xdr:pic>
      <xdr:nvPicPr>
        <xdr:cNvPr id="156" name="Рисунок 155" descr="Видеокамера аналоговая BOLID VCG-820−01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0467200"/>
          <a:ext cx="10763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1457326</xdr:colOff>
      <xdr:row>83</xdr:row>
      <xdr:rowOff>28576</xdr:rowOff>
    </xdr:from>
    <xdr:to>
      <xdr:col>0</xdr:col>
      <xdr:colOff>2505076</xdr:colOff>
      <xdr:row>83</xdr:row>
      <xdr:rowOff>971024</xdr:rowOff>
    </xdr:to>
    <xdr:pic>
      <xdr:nvPicPr>
        <xdr:cNvPr id="157" name="Рисунок 156" descr="Видеокамера аналоговая VCG-822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6" y="81629251"/>
          <a:ext cx="1047750" cy="9424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400051</xdr:colOff>
      <xdr:row>85</xdr:row>
      <xdr:rowOff>19051</xdr:rowOff>
    </xdr:from>
    <xdr:to>
      <xdr:col>0</xdr:col>
      <xdr:colOff>2020115</xdr:colOff>
      <xdr:row>85</xdr:row>
      <xdr:rowOff>971551</xdr:rowOff>
    </xdr:to>
    <xdr:pic>
      <xdr:nvPicPr>
        <xdr:cNvPr id="158" name="Рисунок 157" descr="Видеокамера аналоговая BOLID VCG-320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1" y="82800826"/>
          <a:ext cx="1620064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304800</xdr:colOff>
      <xdr:row>87</xdr:row>
      <xdr:rowOff>304800</xdr:rowOff>
    </xdr:to>
    <xdr:sp macro="" textlink="">
      <xdr:nvSpPr>
        <xdr:cNvPr id="1041" name="AutoShape 17" descr="Видеокамера аналоговая VCG-528-00"/>
        <xdr:cNvSpPr>
          <a:spLocks noChangeAspect="1" noChangeArrowheads="1"/>
        </xdr:cNvSpPr>
      </xdr:nvSpPr>
      <xdr:spPr bwMode="auto">
        <a:xfrm>
          <a:off x="0" y="84048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1228725</xdr:colOff>
      <xdr:row>87</xdr:row>
      <xdr:rowOff>28575</xdr:rowOff>
    </xdr:from>
    <xdr:to>
      <xdr:col>0</xdr:col>
      <xdr:colOff>2663249</xdr:colOff>
      <xdr:row>88</xdr:row>
      <xdr:rowOff>9524</xdr:rowOff>
    </xdr:to>
    <xdr:pic>
      <xdr:nvPicPr>
        <xdr:cNvPr id="159" name="Рисунок 158" descr="Видеокамера аналоговая VCG-528-00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84077175"/>
          <a:ext cx="1434524" cy="1504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171451</xdr:colOff>
      <xdr:row>87</xdr:row>
      <xdr:rowOff>1495426</xdr:rowOff>
    </xdr:from>
    <xdr:to>
      <xdr:col>0</xdr:col>
      <xdr:colOff>1638301</xdr:colOff>
      <xdr:row>88</xdr:row>
      <xdr:rowOff>1467760</xdr:rowOff>
    </xdr:to>
    <xdr:pic>
      <xdr:nvPicPr>
        <xdr:cNvPr id="160" name="Рисунок 159" descr="Видеокамера аналоговая VCG-528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1" y="85544026"/>
          <a:ext cx="1466850" cy="14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100</xdr:row>
      <xdr:rowOff>19051</xdr:rowOff>
    </xdr:from>
    <xdr:to>
      <xdr:col>0</xdr:col>
      <xdr:colOff>990601</xdr:colOff>
      <xdr:row>100</xdr:row>
      <xdr:rowOff>899372</xdr:rowOff>
    </xdr:to>
    <xdr:pic>
      <xdr:nvPicPr>
        <xdr:cNvPr id="161" name="Рисунок 160" descr="Кронштейн BR-101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99517201"/>
          <a:ext cx="838200" cy="880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1685925</xdr:colOff>
      <xdr:row>101</xdr:row>
      <xdr:rowOff>95251</xdr:rowOff>
    </xdr:from>
    <xdr:to>
      <xdr:col>0</xdr:col>
      <xdr:colOff>2476500</xdr:colOff>
      <xdr:row>101</xdr:row>
      <xdr:rowOff>877880</xdr:rowOff>
    </xdr:to>
    <xdr:pic>
      <xdr:nvPicPr>
        <xdr:cNvPr id="162" name="Рисунок 161" descr="Кронштейн BR-102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100526851"/>
          <a:ext cx="790575" cy="782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438150</xdr:colOff>
      <xdr:row>102</xdr:row>
      <xdr:rowOff>77214</xdr:rowOff>
    </xdr:from>
    <xdr:to>
      <xdr:col>0</xdr:col>
      <xdr:colOff>1285874</xdr:colOff>
      <xdr:row>102</xdr:row>
      <xdr:rowOff>928280</xdr:rowOff>
    </xdr:to>
    <xdr:pic>
      <xdr:nvPicPr>
        <xdr:cNvPr id="163" name="Рисунок 162" descr="Кронштейн BR-103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01461314"/>
          <a:ext cx="847724" cy="851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1828800</xdr:colOff>
      <xdr:row>103</xdr:row>
      <xdr:rowOff>74906</xdr:rowOff>
    </xdr:from>
    <xdr:to>
      <xdr:col>0</xdr:col>
      <xdr:colOff>2600325</xdr:colOff>
      <xdr:row>103</xdr:row>
      <xdr:rowOff>1051913</xdr:rowOff>
    </xdr:to>
    <xdr:pic>
      <xdr:nvPicPr>
        <xdr:cNvPr id="164" name="Рисунок 163" descr="Кронштейн BR-104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102449606"/>
          <a:ext cx="771525" cy="9770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66676</xdr:colOff>
      <xdr:row>104</xdr:row>
      <xdr:rowOff>104776</xdr:rowOff>
    </xdr:from>
    <xdr:to>
      <xdr:col>0</xdr:col>
      <xdr:colOff>1247775</xdr:colOff>
      <xdr:row>104</xdr:row>
      <xdr:rowOff>911960</xdr:rowOff>
    </xdr:to>
    <xdr:pic>
      <xdr:nvPicPr>
        <xdr:cNvPr id="165" name="Рисунок 164" descr="Кронштейн BR-105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03651051"/>
          <a:ext cx="1181099" cy="807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1266826</xdr:colOff>
      <xdr:row>105</xdr:row>
      <xdr:rowOff>76200</xdr:rowOff>
    </xdr:from>
    <xdr:to>
      <xdr:col>0</xdr:col>
      <xdr:colOff>2486025</xdr:colOff>
      <xdr:row>105</xdr:row>
      <xdr:rowOff>909421</xdr:rowOff>
    </xdr:to>
    <xdr:pic>
      <xdr:nvPicPr>
        <xdr:cNvPr id="167" name="Рисунок 166" descr="Кронштейн BR-106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6" y="104622600"/>
          <a:ext cx="1219199" cy="8332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428626</xdr:colOff>
      <xdr:row>106</xdr:row>
      <xdr:rowOff>76200</xdr:rowOff>
    </xdr:from>
    <xdr:to>
      <xdr:col>0</xdr:col>
      <xdr:colOff>1822818</xdr:colOff>
      <xdr:row>106</xdr:row>
      <xdr:rowOff>923925</xdr:rowOff>
    </xdr:to>
    <xdr:pic>
      <xdr:nvPicPr>
        <xdr:cNvPr id="168" name="Рисунок 167" descr="Кронштейн BR-107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107756325"/>
          <a:ext cx="1394192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107</xdr:row>
      <xdr:rowOff>95250</xdr:rowOff>
    </xdr:from>
    <xdr:to>
      <xdr:col>0</xdr:col>
      <xdr:colOff>1933575</xdr:colOff>
      <xdr:row>107</xdr:row>
      <xdr:rowOff>1016973</xdr:rowOff>
    </xdr:to>
    <xdr:pic>
      <xdr:nvPicPr>
        <xdr:cNvPr id="169" name="Рисунок 168" descr="Кронштейн BR-108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9299375"/>
          <a:ext cx="1400175" cy="921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533401</xdr:colOff>
      <xdr:row>108</xdr:row>
      <xdr:rowOff>104775</xdr:rowOff>
    </xdr:from>
    <xdr:to>
      <xdr:col>0</xdr:col>
      <xdr:colOff>2056551</xdr:colOff>
      <xdr:row>108</xdr:row>
      <xdr:rowOff>962025</xdr:rowOff>
    </xdr:to>
    <xdr:pic>
      <xdr:nvPicPr>
        <xdr:cNvPr id="170" name="Рисунок 169" descr="Кронштейн BR-109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110832900"/>
          <a:ext cx="15231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904875</xdr:colOff>
      <xdr:row>109</xdr:row>
      <xdr:rowOff>85725</xdr:rowOff>
    </xdr:from>
    <xdr:to>
      <xdr:col>0</xdr:col>
      <xdr:colOff>2133600</xdr:colOff>
      <xdr:row>110</xdr:row>
      <xdr:rowOff>142875</xdr:rowOff>
    </xdr:to>
    <xdr:pic>
      <xdr:nvPicPr>
        <xdr:cNvPr id="171" name="Рисунок 170" descr="Кронштейн BR-110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112337850"/>
          <a:ext cx="1228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110</xdr:row>
      <xdr:rowOff>85725</xdr:rowOff>
    </xdr:from>
    <xdr:to>
      <xdr:col>0</xdr:col>
      <xdr:colOff>2362200</xdr:colOff>
      <xdr:row>110</xdr:row>
      <xdr:rowOff>762000</xdr:rowOff>
    </xdr:to>
    <xdr:pic>
      <xdr:nvPicPr>
        <xdr:cNvPr id="172" name="Рисунок 171" descr="Полка для крепления видеорегистратора в серверную стойку BR-111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3861850"/>
          <a:ext cx="189547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1181101</xdr:colOff>
      <xdr:row>111</xdr:row>
      <xdr:rowOff>9526</xdr:rowOff>
    </xdr:from>
    <xdr:to>
      <xdr:col>0</xdr:col>
      <xdr:colOff>2171701</xdr:colOff>
      <xdr:row>111</xdr:row>
      <xdr:rowOff>1000126</xdr:rowOff>
    </xdr:to>
    <xdr:pic>
      <xdr:nvPicPr>
        <xdr:cNvPr id="173" name="Рисунок 172" descr="Монтажная коробка BR-201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1" y="115309651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329716</xdr:colOff>
      <xdr:row>112</xdr:row>
      <xdr:rowOff>114300</xdr:rowOff>
    </xdr:from>
    <xdr:to>
      <xdr:col>0</xdr:col>
      <xdr:colOff>1371599</xdr:colOff>
      <xdr:row>112</xdr:row>
      <xdr:rowOff>904875</xdr:rowOff>
    </xdr:to>
    <xdr:pic>
      <xdr:nvPicPr>
        <xdr:cNvPr id="174" name="Рисунок 173" descr="Монтажная коробка BR-202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716" y="111661575"/>
          <a:ext cx="1041883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1428751</xdr:colOff>
      <xdr:row>113</xdr:row>
      <xdr:rowOff>38102</xdr:rowOff>
    </xdr:from>
    <xdr:to>
      <xdr:col>0</xdr:col>
      <xdr:colOff>2343151</xdr:colOff>
      <xdr:row>113</xdr:row>
      <xdr:rowOff>1035212</xdr:rowOff>
    </xdr:to>
    <xdr:pic>
      <xdr:nvPicPr>
        <xdr:cNvPr id="175" name="Рисунок 174" descr="Монтажная коробка BR-203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1" y="112747427"/>
          <a:ext cx="914400" cy="997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114</xdr:row>
      <xdr:rowOff>1</xdr:rowOff>
    </xdr:from>
    <xdr:to>
      <xdr:col>0</xdr:col>
      <xdr:colOff>1085851</xdr:colOff>
      <xdr:row>114</xdr:row>
      <xdr:rowOff>1151329</xdr:rowOff>
    </xdr:to>
    <xdr:pic>
      <xdr:nvPicPr>
        <xdr:cNvPr id="176" name="Рисунок 175" descr="Монтажная коробка BR-204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13823751"/>
          <a:ext cx="1085850" cy="115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1571625</xdr:colOff>
      <xdr:row>115</xdr:row>
      <xdr:rowOff>47625</xdr:rowOff>
    </xdr:from>
    <xdr:to>
      <xdr:col>0</xdr:col>
      <xdr:colOff>2495551</xdr:colOff>
      <xdr:row>115</xdr:row>
      <xdr:rowOff>971551</xdr:rowOff>
    </xdr:to>
    <xdr:pic>
      <xdr:nvPicPr>
        <xdr:cNvPr id="177" name="Рисунок 176" descr="Адаптер−удлинитель &quot;BR-301&quot;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115052475"/>
          <a:ext cx="923926" cy="923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123826</xdr:rowOff>
    </xdr:from>
    <xdr:to>
      <xdr:col>0</xdr:col>
      <xdr:colOff>990600</xdr:colOff>
      <xdr:row>116</xdr:row>
      <xdr:rowOff>1114426</xdr:rowOff>
    </xdr:to>
    <xdr:pic>
      <xdr:nvPicPr>
        <xdr:cNvPr id="178" name="Рисунок 177" descr="Адаптер−удлинитель &quot;BR-302&quot;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385976"/>
          <a:ext cx="9906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1590676</xdr:colOff>
      <xdr:row>117</xdr:row>
      <xdr:rowOff>219076</xdr:rowOff>
    </xdr:from>
    <xdr:to>
      <xdr:col>0</xdr:col>
      <xdr:colOff>2524125</xdr:colOff>
      <xdr:row>117</xdr:row>
      <xdr:rowOff>1152525</xdr:rowOff>
    </xdr:to>
    <xdr:pic>
      <xdr:nvPicPr>
        <xdr:cNvPr id="179" name="Рисунок 178" descr="Монтажный адаптер &quot;BR-303&quot;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6" y="117671851"/>
          <a:ext cx="933449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118</xdr:row>
      <xdr:rowOff>47626</xdr:rowOff>
    </xdr:from>
    <xdr:to>
      <xdr:col>0</xdr:col>
      <xdr:colOff>1162051</xdr:colOff>
      <xdr:row>118</xdr:row>
      <xdr:rowOff>904876</xdr:rowOff>
    </xdr:to>
    <xdr:pic>
      <xdr:nvPicPr>
        <xdr:cNvPr id="180" name="Рисунок 179" descr="Монтажный адаптер &quot;BR-304&quot;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118757701"/>
          <a:ext cx="85725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1790699</xdr:colOff>
      <xdr:row>119</xdr:row>
      <xdr:rowOff>24696</xdr:rowOff>
    </xdr:from>
    <xdr:to>
      <xdr:col>0</xdr:col>
      <xdr:colOff>2556346</xdr:colOff>
      <xdr:row>120</xdr:row>
      <xdr:rowOff>104774</xdr:rowOff>
    </xdr:to>
    <xdr:pic>
      <xdr:nvPicPr>
        <xdr:cNvPr id="181" name="Рисунок 180" descr="Монтажный адаптер BR-305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699" y="119715846"/>
          <a:ext cx="765647" cy="9849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120</xdr:row>
      <xdr:rowOff>0</xdr:rowOff>
    </xdr:from>
    <xdr:to>
      <xdr:col>0</xdr:col>
      <xdr:colOff>1171575</xdr:colOff>
      <xdr:row>120</xdr:row>
      <xdr:rowOff>989067</xdr:rowOff>
    </xdr:to>
    <xdr:pic>
      <xdr:nvPicPr>
        <xdr:cNvPr id="182" name="Рисунок 181" descr="Монтажный адаптер BR-306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20596025"/>
          <a:ext cx="1171574" cy="989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121</xdr:row>
      <xdr:rowOff>333375</xdr:rowOff>
    </xdr:from>
    <xdr:to>
      <xdr:col>0</xdr:col>
      <xdr:colOff>1662963</xdr:colOff>
      <xdr:row>121</xdr:row>
      <xdr:rowOff>1076325</xdr:rowOff>
    </xdr:to>
    <xdr:pic>
      <xdr:nvPicPr>
        <xdr:cNvPr id="183" name="Рисунок 182" descr="Монтажный адаптер BR-307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21986675"/>
          <a:ext cx="1320063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638175</xdr:colOff>
      <xdr:row>168</xdr:row>
      <xdr:rowOff>28575</xdr:rowOff>
    </xdr:from>
    <xdr:to>
      <xdr:col>0</xdr:col>
      <xdr:colOff>1588039</xdr:colOff>
      <xdr:row>168</xdr:row>
      <xdr:rowOff>1478643</xdr:rowOff>
    </xdr:to>
    <xdr:pic>
      <xdr:nvPicPr>
        <xdr:cNvPr id="184" name="Рисунок 183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2075" r="17140" b="15305"/>
        <a:stretch/>
      </xdr:blipFill>
      <xdr:spPr>
        <a:xfrm>
          <a:off x="638175" y="199158225"/>
          <a:ext cx="949864" cy="145006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169</xdr:row>
      <xdr:rowOff>85725</xdr:rowOff>
    </xdr:from>
    <xdr:to>
      <xdr:col>0</xdr:col>
      <xdr:colOff>1664239</xdr:colOff>
      <xdr:row>169</xdr:row>
      <xdr:rowOff>1535793</xdr:rowOff>
    </xdr:to>
    <xdr:pic>
      <xdr:nvPicPr>
        <xdr:cNvPr id="185" name="Рисунок 18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2075" r="17140" b="15305"/>
        <a:stretch/>
      </xdr:blipFill>
      <xdr:spPr>
        <a:xfrm>
          <a:off x="714375" y="200939400"/>
          <a:ext cx="949864" cy="145006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171</xdr:row>
      <xdr:rowOff>133350</xdr:rowOff>
    </xdr:from>
    <xdr:to>
      <xdr:col>0</xdr:col>
      <xdr:colOff>1733411</xdr:colOff>
      <xdr:row>171</xdr:row>
      <xdr:rowOff>1495426</xdr:rowOff>
    </xdr:to>
    <xdr:pic>
      <xdr:nvPicPr>
        <xdr:cNvPr id="187" name="Рисунок 186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91" t="9056" r="12879" b="7848"/>
        <a:stretch/>
      </xdr:blipFill>
      <xdr:spPr>
        <a:xfrm>
          <a:off x="904875" y="204435075"/>
          <a:ext cx="828536" cy="1362076"/>
        </a:xfrm>
        <a:prstGeom prst="rect">
          <a:avLst/>
        </a:prstGeom>
      </xdr:spPr>
    </xdr:pic>
    <xdr:clientData/>
  </xdr:twoCellAnchor>
  <xdr:twoCellAnchor editAs="oneCell">
    <xdr:from>
      <xdr:col>0</xdr:col>
      <xdr:colOff>1000125</xdr:colOff>
      <xdr:row>172</xdr:row>
      <xdr:rowOff>133350</xdr:rowOff>
    </xdr:from>
    <xdr:to>
      <xdr:col>0</xdr:col>
      <xdr:colOff>1828661</xdr:colOff>
      <xdr:row>172</xdr:row>
      <xdr:rowOff>1495426</xdr:rowOff>
    </xdr:to>
    <xdr:pic>
      <xdr:nvPicPr>
        <xdr:cNvPr id="188" name="Рисунок 187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91" t="9056" r="12879" b="7848"/>
        <a:stretch/>
      </xdr:blipFill>
      <xdr:spPr>
        <a:xfrm>
          <a:off x="1000125" y="206159100"/>
          <a:ext cx="828536" cy="1362076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174</xdr:row>
      <xdr:rowOff>285750</xdr:rowOff>
    </xdr:from>
    <xdr:to>
      <xdr:col>0</xdr:col>
      <xdr:colOff>2009775</xdr:colOff>
      <xdr:row>174</xdr:row>
      <xdr:rowOff>1590342</xdr:rowOff>
    </xdr:to>
    <xdr:pic>
      <xdr:nvPicPr>
        <xdr:cNvPr id="190" name="Рисунок 189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90" t="10121" r="20692" b="7671"/>
        <a:stretch/>
      </xdr:blipFill>
      <xdr:spPr>
        <a:xfrm>
          <a:off x="838200" y="209759550"/>
          <a:ext cx="1171575" cy="1304592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175</xdr:row>
      <xdr:rowOff>209550</xdr:rowOff>
    </xdr:from>
    <xdr:to>
      <xdr:col>0</xdr:col>
      <xdr:colOff>1847850</xdr:colOff>
      <xdr:row>175</xdr:row>
      <xdr:rowOff>1514142</xdr:rowOff>
    </xdr:to>
    <xdr:pic>
      <xdr:nvPicPr>
        <xdr:cNvPr id="191" name="Рисунок 190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90" t="10121" r="20692" b="7671"/>
        <a:stretch/>
      </xdr:blipFill>
      <xdr:spPr>
        <a:xfrm>
          <a:off x="676275" y="211597875"/>
          <a:ext cx="1171575" cy="13045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82"/>
  <sheetViews>
    <sheetView showGridLines="0" tabSelected="1" topLeftCell="A4" zoomScaleNormal="100" workbookViewId="0">
      <pane xSplit="2" ySplit="5" topLeftCell="C9" activePane="bottomRight" state="frozen"/>
      <selection activeCell="A4" sqref="A4"/>
      <selection pane="topRight" activeCell="C4" sqref="C4"/>
      <selection pane="bottomLeft" activeCell="A8" sqref="A8"/>
      <selection pane="bottomRight" activeCell="A8" sqref="A8:E8"/>
    </sheetView>
  </sheetViews>
  <sheetFormatPr defaultColWidth="9.109375" defaultRowHeight="15.6"/>
  <cols>
    <col min="1" max="1" width="41.109375" style="25" customWidth="1"/>
    <col min="2" max="2" width="22.109375" style="25" customWidth="1"/>
    <col min="3" max="3" width="45.5546875" style="25" customWidth="1"/>
    <col min="4" max="4" width="45.5546875" style="25" hidden="1" customWidth="1"/>
    <col min="5" max="7" width="12.44140625" style="49" customWidth="1"/>
    <col min="8" max="8" width="9.109375" style="24"/>
    <col min="9" max="10" width="9.109375" style="24" customWidth="1"/>
    <col min="11" max="11" width="22" style="24" customWidth="1"/>
    <col min="12" max="15" width="9.109375" style="26" customWidth="1"/>
    <col min="16" max="16384" width="9.109375" style="26"/>
  </cols>
  <sheetData>
    <row r="1" spans="1:14" s="23" customFormat="1" ht="30.75" customHeight="1">
      <c r="A1" s="55" t="s">
        <v>5</v>
      </c>
      <c r="B1" s="55"/>
      <c r="C1" s="55"/>
      <c r="D1" s="55"/>
      <c r="E1" s="55"/>
      <c r="F1" s="9"/>
      <c r="G1" s="9"/>
      <c r="H1" s="22"/>
      <c r="I1" s="22"/>
      <c r="J1" s="22"/>
      <c r="K1" s="22"/>
    </row>
    <row r="2" spans="1:14" s="24" customFormat="1" ht="36" customHeight="1">
      <c r="A2" s="56" t="s">
        <v>4</v>
      </c>
      <c r="B2" s="56"/>
      <c r="C2" s="56"/>
      <c r="D2" s="56"/>
      <c r="E2" s="56"/>
      <c r="F2" s="11"/>
      <c r="G2" s="11"/>
    </row>
    <row r="3" spans="1:14" ht="11.25" customHeight="1">
      <c r="B3" s="59"/>
      <c r="C3" s="59"/>
      <c r="D3" s="59"/>
      <c r="E3" s="59"/>
      <c r="F3" s="10"/>
      <c r="G3" s="10"/>
    </row>
    <row r="4" spans="1:14" ht="11.25" customHeight="1">
      <c r="B4" s="10"/>
      <c r="C4" s="10"/>
      <c r="D4" s="10"/>
      <c r="E4" s="10"/>
      <c r="F4" s="10"/>
      <c r="G4" s="10"/>
    </row>
    <row r="5" spans="1:14" ht="17.25" customHeight="1" thickBot="1">
      <c r="B5" s="10"/>
      <c r="C5" s="10"/>
      <c r="D5" s="10"/>
      <c r="E5" s="12"/>
      <c r="F5" s="12"/>
      <c r="G5" s="12"/>
      <c r="H5" s="27"/>
    </row>
    <row r="6" spans="1:14" ht="31.8" thickBot="1">
      <c r="A6" s="1" t="s">
        <v>1</v>
      </c>
      <c r="B6" s="1" t="s">
        <v>2</v>
      </c>
      <c r="C6" s="1" t="s">
        <v>0</v>
      </c>
      <c r="D6" s="1"/>
      <c r="E6" s="1" t="s">
        <v>6</v>
      </c>
      <c r="F6" s="1" t="s">
        <v>191</v>
      </c>
      <c r="G6" s="2" t="s">
        <v>192</v>
      </c>
      <c r="H6" s="27"/>
    </row>
    <row r="7" spans="1:14" ht="18" customHeight="1">
      <c r="A7" s="60" t="s">
        <v>3</v>
      </c>
      <c r="B7" s="60"/>
      <c r="C7" s="60"/>
      <c r="D7" s="60"/>
      <c r="E7" s="60"/>
      <c r="F7" s="28"/>
      <c r="G7" s="28"/>
      <c r="H7" s="27"/>
    </row>
    <row r="8" spans="1:14">
      <c r="A8" s="57" t="s">
        <v>91</v>
      </c>
      <c r="B8" s="58"/>
      <c r="C8" s="58"/>
      <c r="D8" s="58"/>
      <c r="E8" s="58"/>
      <c r="F8" s="13"/>
      <c r="G8" s="13"/>
      <c r="H8" s="27"/>
    </row>
    <row r="9" spans="1:14" ht="92.25" customHeight="1">
      <c r="A9" s="29"/>
      <c r="B9" s="8" t="s">
        <v>45</v>
      </c>
      <c r="C9" s="30" t="s">
        <v>107</v>
      </c>
      <c r="D9" s="14">
        <v>5100</v>
      </c>
      <c r="E9" s="17">
        <f t="shared" ref="E9:E15" si="0">D9/1.18*1.2</f>
        <v>5186.4406779661022</v>
      </c>
      <c r="F9" s="17">
        <f t="shared" ref="F9:F15" si="1">E9*0.9</f>
        <v>4667.7966101694919</v>
      </c>
      <c r="G9" s="17">
        <f t="shared" ref="G9:G15" si="2">E9*0.8</f>
        <v>4149.1525423728817</v>
      </c>
      <c r="H9" s="27"/>
    </row>
    <row r="10" spans="1:14" ht="86.25" customHeight="1">
      <c r="A10" s="29"/>
      <c r="B10" s="8" t="s">
        <v>165</v>
      </c>
      <c r="C10" s="31" t="s">
        <v>166</v>
      </c>
      <c r="D10" s="15">
        <v>13000</v>
      </c>
      <c r="E10" s="17">
        <f t="shared" si="0"/>
        <v>13220.338983050848</v>
      </c>
      <c r="F10" s="17">
        <f t="shared" si="1"/>
        <v>11898.305084745763</v>
      </c>
      <c r="G10" s="17">
        <f t="shared" si="2"/>
        <v>10576.271186440679</v>
      </c>
      <c r="H10" s="27"/>
    </row>
    <row r="11" spans="1:14" ht="96.75" customHeight="1">
      <c r="A11" s="29"/>
      <c r="B11" s="8" t="s">
        <v>220</v>
      </c>
      <c r="C11" s="31" t="s">
        <v>167</v>
      </c>
      <c r="D11" s="15">
        <v>19000</v>
      </c>
      <c r="E11" s="17">
        <f t="shared" si="0"/>
        <v>19322.033898305086</v>
      </c>
      <c r="F11" s="17">
        <f t="shared" si="1"/>
        <v>17389.830508474577</v>
      </c>
      <c r="G11" s="17">
        <f t="shared" si="2"/>
        <v>15457.62711864407</v>
      </c>
      <c r="H11" s="27"/>
    </row>
    <row r="12" spans="1:14" ht="95.25" customHeight="1">
      <c r="A12" s="29"/>
      <c r="B12" s="8" t="s">
        <v>164</v>
      </c>
      <c r="C12" s="31" t="s">
        <v>168</v>
      </c>
      <c r="D12" s="15">
        <v>6200</v>
      </c>
      <c r="E12" s="17">
        <f t="shared" si="0"/>
        <v>6305.0847457627115</v>
      </c>
      <c r="F12" s="17">
        <f t="shared" si="1"/>
        <v>5674.5762711864409</v>
      </c>
      <c r="G12" s="17">
        <f t="shared" si="2"/>
        <v>5044.0677966101694</v>
      </c>
      <c r="H12" s="27"/>
    </row>
    <row r="13" spans="1:14" s="32" customFormat="1" ht="88.5" customHeight="1">
      <c r="A13" s="29"/>
      <c r="B13" s="8" t="s">
        <v>44</v>
      </c>
      <c r="C13" s="31" t="s">
        <v>108</v>
      </c>
      <c r="D13" s="15">
        <v>6000</v>
      </c>
      <c r="E13" s="17">
        <f t="shared" si="0"/>
        <v>6101.6949152542375</v>
      </c>
      <c r="F13" s="17">
        <f t="shared" si="1"/>
        <v>5491.5254237288136</v>
      </c>
      <c r="G13" s="17">
        <f t="shared" si="2"/>
        <v>4881.3559322033898</v>
      </c>
      <c r="H13" s="27"/>
      <c r="I13" s="27"/>
      <c r="J13" s="24"/>
      <c r="K13" s="24"/>
      <c r="L13" s="26"/>
      <c r="M13" s="26"/>
      <c r="N13" s="26"/>
    </row>
    <row r="14" spans="1:14" ht="92.25" customHeight="1">
      <c r="A14" s="29"/>
      <c r="B14" s="8" t="s">
        <v>222</v>
      </c>
      <c r="C14" s="31" t="s">
        <v>109</v>
      </c>
      <c r="D14" s="14">
        <v>13400</v>
      </c>
      <c r="E14" s="17">
        <f t="shared" si="0"/>
        <v>13627.118644067798</v>
      </c>
      <c r="F14" s="17">
        <f t="shared" si="1"/>
        <v>12264.406779661018</v>
      </c>
      <c r="G14" s="17">
        <f t="shared" si="2"/>
        <v>10901.694915254238</v>
      </c>
      <c r="H14" s="27"/>
    </row>
    <row r="15" spans="1:14" ht="88.5" customHeight="1">
      <c r="A15" s="29"/>
      <c r="B15" s="8" t="s">
        <v>37</v>
      </c>
      <c r="C15" s="31" t="s">
        <v>305</v>
      </c>
      <c r="D15" s="15">
        <v>21200</v>
      </c>
      <c r="E15" s="17">
        <f t="shared" si="0"/>
        <v>21559.322033898305</v>
      </c>
      <c r="F15" s="17">
        <f t="shared" si="1"/>
        <v>19403.389830508473</v>
      </c>
      <c r="G15" s="17">
        <f t="shared" si="2"/>
        <v>17247.457627118645</v>
      </c>
      <c r="H15" s="27"/>
    </row>
    <row r="16" spans="1:14" ht="92.25" customHeight="1">
      <c r="A16" s="29"/>
      <c r="B16" s="8" t="s">
        <v>36</v>
      </c>
      <c r="C16" s="31" t="s">
        <v>110</v>
      </c>
      <c r="D16" s="15">
        <v>13600</v>
      </c>
      <c r="E16" s="17">
        <f t="shared" ref="E16" si="3">D16/1.18*1.2</f>
        <v>13830.508474576271</v>
      </c>
      <c r="F16" s="17">
        <f t="shared" ref="F16" si="4">E16*0.9</f>
        <v>12447.457627118643</v>
      </c>
      <c r="G16" s="17">
        <f t="shared" ref="G16" si="5">E16*0.8</f>
        <v>11064.406779661018</v>
      </c>
      <c r="H16" s="27"/>
    </row>
    <row r="17" spans="1:8" ht="95.25" customHeight="1">
      <c r="A17" s="29"/>
      <c r="B17" s="8" t="s">
        <v>29</v>
      </c>
      <c r="C17" s="31" t="s">
        <v>306</v>
      </c>
      <c r="D17" s="15">
        <v>29000</v>
      </c>
      <c r="E17" s="17">
        <f t="shared" ref="E17:E19" si="6">D17/1.18*1.2</f>
        <v>29491.525423728817</v>
      </c>
      <c r="F17" s="17">
        <f t="shared" ref="F17:F19" si="7">E17*0.9</f>
        <v>26542.372881355936</v>
      </c>
      <c r="G17" s="17">
        <f t="shared" ref="G17:G19" si="8">E17*0.8</f>
        <v>23593.220338983054</v>
      </c>
      <c r="H17" s="27"/>
    </row>
    <row r="18" spans="1:8" ht="89.25" customHeight="1">
      <c r="A18" s="29"/>
      <c r="B18" s="8" t="s">
        <v>46</v>
      </c>
      <c r="C18" s="31" t="s">
        <v>307</v>
      </c>
      <c r="D18" s="15">
        <v>25000</v>
      </c>
      <c r="E18" s="17">
        <f t="shared" si="6"/>
        <v>25423.728813559323</v>
      </c>
      <c r="F18" s="17">
        <f t="shared" si="7"/>
        <v>22881.355932203391</v>
      </c>
      <c r="G18" s="17">
        <f t="shared" si="8"/>
        <v>20338.983050847459</v>
      </c>
      <c r="H18" s="27"/>
    </row>
    <row r="19" spans="1:8" ht="93" customHeight="1">
      <c r="A19" s="29"/>
      <c r="B19" s="8" t="s">
        <v>162</v>
      </c>
      <c r="C19" s="31" t="s">
        <v>308</v>
      </c>
      <c r="D19" s="15">
        <v>32000</v>
      </c>
      <c r="E19" s="17">
        <f t="shared" si="6"/>
        <v>32542.372881355936</v>
      </c>
      <c r="F19" s="17">
        <f t="shared" si="7"/>
        <v>29288.135593220344</v>
      </c>
      <c r="G19" s="17">
        <f t="shared" si="8"/>
        <v>26033.898305084749</v>
      </c>
      <c r="H19" s="27"/>
    </row>
    <row r="20" spans="1:8">
      <c r="A20" s="57" t="s">
        <v>90</v>
      </c>
      <c r="B20" s="58"/>
      <c r="C20" s="58"/>
      <c r="D20" s="58"/>
      <c r="E20" s="58"/>
      <c r="F20" s="13"/>
      <c r="G20" s="13"/>
      <c r="H20" s="27"/>
    </row>
    <row r="21" spans="1:8" ht="88.5" customHeight="1">
      <c r="A21" s="29"/>
      <c r="B21" s="8" t="s">
        <v>43</v>
      </c>
      <c r="C21" s="31" t="s">
        <v>111</v>
      </c>
      <c r="D21" s="16">
        <v>4400</v>
      </c>
      <c r="E21" s="17">
        <f t="shared" ref="E21:E27" si="9">D21/1.18*1.2</f>
        <v>4474.5762711864409</v>
      </c>
      <c r="F21" s="17">
        <f t="shared" ref="F21:F27" si="10">E21*0.9</f>
        <v>4027.118644067797</v>
      </c>
      <c r="G21" s="17">
        <f t="shared" ref="G21:G27" si="11">E21*0.8</f>
        <v>3579.6610169491528</v>
      </c>
      <c r="H21" s="27"/>
    </row>
    <row r="22" spans="1:8" ht="84.75" customHeight="1">
      <c r="A22" s="29"/>
      <c r="B22" s="8" t="s">
        <v>42</v>
      </c>
      <c r="C22" s="31" t="s">
        <v>112</v>
      </c>
      <c r="D22" s="15">
        <v>6000</v>
      </c>
      <c r="E22" s="17">
        <f t="shared" si="9"/>
        <v>6101.6949152542375</v>
      </c>
      <c r="F22" s="17">
        <f t="shared" si="10"/>
        <v>5491.5254237288136</v>
      </c>
      <c r="G22" s="17">
        <f t="shared" si="11"/>
        <v>4881.3559322033898</v>
      </c>
      <c r="H22" s="27"/>
    </row>
    <row r="23" spans="1:8" ht="88.5" customHeight="1">
      <c r="A23" s="29"/>
      <c r="B23" s="8" t="s">
        <v>40</v>
      </c>
      <c r="C23" s="31" t="s">
        <v>113</v>
      </c>
      <c r="D23" s="17">
        <v>8400</v>
      </c>
      <c r="E23" s="17">
        <f t="shared" si="9"/>
        <v>8542.3728813559319</v>
      </c>
      <c r="F23" s="17">
        <f t="shared" si="10"/>
        <v>7688.1355932203387</v>
      </c>
      <c r="G23" s="17">
        <f t="shared" si="11"/>
        <v>6833.8983050847455</v>
      </c>
      <c r="H23" s="27"/>
    </row>
    <row r="24" spans="1:8" ht="90.75" customHeight="1">
      <c r="A24" s="29"/>
      <c r="B24" s="8" t="s">
        <v>38</v>
      </c>
      <c r="C24" s="31" t="s">
        <v>114</v>
      </c>
      <c r="D24" s="14">
        <v>13500</v>
      </c>
      <c r="E24" s="17">
        <f t="shared" si="9"/>
        <v>13728.813559322034</v>
      </c>
      <c r="F24" s="17">
        <f t="shared" si="10"/>
        <v>12355.932203389832</v>
      </c>
      <c r="G24" s="17">
        <f t="shared" si="11"/>
        <v>10983.050847457627</v>
      </c>
      <c r="H24" s="27"/>
    </row>
    <row r="25" spans="1:8" ht="89.25" customHeight="1">
      <c r="A25" s="29"/>
      <c r="B25" s="8" t="s">
        <v>41</v>
      </c>
      <c r="C25" s="31" t="s">
        <v>115</v>
      </c>
      <c r="D25" s="15">
        <v>10300</v>
      </c>
      <c r="E25" s="17">
        <f t="shared" si="9"/>
        <v>10474.576271186441</v>
      </c>
      <c r="F25" s="17">
        <f t="shared" si="10"/>
        <v>9427.1186440677975</v>
      </c>
      <c r="G25" s="17">
        <f t="shared" si="11"/>
        <v>8379.6610169491523</v>
      </c>
      <c r="H25" s="27"/>
    </row>
    <row r="26" spans="1:8" ht="96.75" customHeight="1">
      <c r="A26" s="29"/>
      <c r="B26" s="8" t="s">
        <v>26</v>
      </c>
      <c r="C26" s="31" t="s">
        <v>309</v>
      </c>
      <c r="D26" s="15">
        <v>21000</v>
      </c>
      <c r="E26" s="17">
        <f t="shared" si="9"/>
        <v>21355.932203389832</v>
      </c>
      <c r="F26" s="17">
        <f t="shared" si="10"/>
        <v>19220.338983050849</v>
      </c>
      <c r="G26" s="17">
        <f t="shared" si="11"/>
        <v>17084.745762711867</v>
      </c>
      <c r="H26" s="27"/>
    </row>
    <row r="27" spans="1:8" ht="97.5" customHeight="1">
      <c r="A27" s="29"/>
      <c r="B27" s="8" t="s">
        <v>35</v>
      </c>
      <c r="C27" s="31" t="s">
        <v>310</v>
      </c>
      <c r="D27" s="15">
        <v>13200</v>
      </c>
      <c r="E27" s="17">
        <f t="shared" si="9"/>
        <v>13423.728813559323</v>
      </c>
      <c r="F27" s="17">
        <f t="shared" si="10"/>
        <v>12081.355932203391</v>
      </c>
      <c r="G27" s="17">
        <f t="shared" si="11"/>
        <v>10738.983050847459</v>
      </c>
      <c r="H27" s="27"/>
    </row>
    <row r="28" spans="1:8" ht="88.5" customHeight="1">
      <c r="A28" s="29"/>
      <c r="B28" s="8" t="s">
        <v>169</v>
      </c>
      <c r="C28" s="31" t="s">
        <v>311</v>
      </c>
      <c r="D28" s="15">
        <v>12400</v>
      </c>
      <c r="E28" s="17">
        <f t="shared" ref="E28:E30" si="12">D28/1.18*1.2</f>
        <v>12610.169491525423</v>
      </c>
      <c r="F28" s="17">
        <f t="shared" ref="F28:F30" si="13">E28*0.9</f>
        <v>11349.152542372882</v>
      </c>
      <c r="G28" s="17">
        <f t="shared" ref="G28:G30" si="14">E28*0.8</f>
        <v>10088.135593220339</v>
      </c>
      <c r="H28" s="27"/>
    </row>
    <row r="29" spans="1:8" ht="100.5" customHeight="1">
      <c r="A29" s="29"/>
      <c r="B29" s="8" t="s">
        <v>89</v>
      </c>
      <c r="C29" s="31" t="s">
        <v>116</v>
      </c>
      <c r="D29" s="15">
        <v>18200</v>
      </c>
      <c r="E29" s="17">
        <f t="shared" si="12"/>
        <v>18508.474576271186</v>
      </c>
      <c r="F29" s="17">
        <f t="shared" si="13"/>
        <v>16657.627118644068</v>
      </c>
      <c r="G29" s="17">
        <f t="shared" si="14"/>
        <v>14806.77966101695</v>
      </c>
      <c r="H29" s="27"/>
    </row>
    <row r="30" spans="1:8" ht="96.75" customHeight="1">
      <c r="A30" s="29"/>
      <c r="B30" s="8" t="s">
        <v>34</v>
      </c>
      <c r="C30" s="31" t="s">
        <v>117</v>
      </c>
      <c r="D30" s="15">
        <v>13200</v>
      </c>
      <c r="E30" s="17">
        <f t="shared" si="12"/>
        <v>13423.728813559323</v>
      </c>
      <c r="F30" s="17">
        <f t="shared" si="13"/>
        <v>12081.355932203391</v>
      </c>
      <c r="G30" s="17">
        <f t="shared" si="14"/>
        <v>10738.983050847459</v>
      </c>
      <c r="H30" s="33"/>
    </row>
    <row r="31" spans="1:8" ht="96.75" customHeight="1">
      <c r="A31" s="29"/>
      <c r="B31" s="8" t="s">
        <v>47</v>
      </c>
      <c r="C31" s="31" t="s">
        <v>118</v>
      </c>
      <c r="D31" s="15">
        <v>25000</v>
      </c>
      <c r="E31" s="17">
        <f t="shared" ref="E31:E33" si="15">D31/1.18*1.2</f>
        <v>25423.728813559323</v>
      </c>
      <c r="F31" s="17">
        <f t="shared" ref="F31:F33" si="16">E31*0.9</f>
        <v>22881.355932203391</v>
      </c>
      <c r="G31" s="17">
        <f t="shared" ref="G31:G33" si="17">E31*0.8</f>
        <v>20338.983050847459</v>
      </c>
      <c r="H31" s="27"/>
    </row>
    <row r="32" spans="1:8" ht="95.25" customHeight="1">
      <c r="A32" s="29"/>
      <c r="B32" s="8" t="s">
        <v>27</v>
      </c>
      <c r="C32" s="31" t="s">
        <v>304</v>
      </c>
      <c r="D32" s="15">
        <v>24000</v>
      </c>
      <c r="E32" s="17">
        <f t="shared" si="15"/>
        <v>24406.77966101695</v>
      </c>
      <c r="F32" s="17">
        <f t="shared" si="16"/>
        <v>21966.101694915254</v>
      </c>
      <c r="G32" s="17">
        <f t="shared" si="17"/>
        <v>19525.423728813559</v>
      </c>
      <c r="H32" s="27"/>
    </row>
    <row r="33" spans="1:11" ht="88.5" customHeight="1">
      <c r="A33" s="29"/>
      <c r="B33" s="8" t="s">
        <v>163</v>
      </c>
      <c r="C33" s="31" t="s">
        <v>170</v>
      </c>
      <c r="D33" s="15">
        <v>30000</v>
      </c>
      <c r="E33" s="17">
        <f t="shared" si="15"/>
        <v>30508.474576271186</v>
      </c>
      <c r="F33" s="17">
        <f t="shared" si="16"/>
        <v>27457.627118644068</v>
      </c>
      <c r="G33" s="17">
        <f t="shared" si="17"/>
        <v>24406.77966101695</v>
      </c>
      <c r="H33" s="27"/>
    </row>
    <row r="34" spans="1:11" ht="16.5" customHeight="1">
      <c r="A34" s="50" t="s">
        <v>88</v>
      </c>
      <c r="B34" s="51"/>
      <c r="C34" s="51"/>
      <c r="D34" s="51"/>
      <c r="E34" s="51"/>
      <c r="F34" s="13"/>
      <c r="G34" s="13"/>
      <c r="H34" s="27"/>
    </row>
    <row r="35" spans="1:11" ht="78" customHeight="1">
      <c r="A35" s="29"/>
      <c r="B35" s="8" t="s">
        <v>33</v>
      </c>
      <c r="C35" s="31" t="s">
        <v>119</v>
      </c>
      <c r="D35" s="15">
        <v>24000</v>
      </c>
      <c r="E35" s="17">
        <f t="shared" ref="E35" si="18">D35/1.18*1.2</f>
        <v>24406.77966101695</v>
      </c>
      <c r="F35" s="17">
        <f t="shared" ref="F35" si="19">E35*0.9</f>
        <v>21966.101694915254</v>
      </c>
      <c r="G35" s="17">
        <f t="shared" ref="G35" si="20">E35*0.8</f>
        <v>19525.423728813559</v>
      </c>
      <c r="H35" s="27"/>
    </row>
    <row r="36" spans="1:11" ht="78" customHeight="1">
      <c r="A36" s="29"/>
      <c r="B36" s="8" t="s">
        <v>182</v>
      </c>
      <c r="C36" s="31" t="s">
        <v>183</v>
      </c>
      <c r="D36" s="18">
        <v>540000</v>
      </c>
      <c r="E36" s="17">
        <f>D36/1.18*1.2</f>
        <v>549152.54237288143</v>
      </c>
      <c r="F36" s="17">
        <f>E36*0.9</f>
        <v>494237.28813559329</v>
      </c>
      <c r="G36" s="17">
        <f>E36*0.8</f>
        <v>439322.03389830515</v>
      </c>
      <c r="H36" s="27"/>
    </row>
    <row r="37" spans="1:11" ht="16.5" customHeight="1">
      <c r="A37" s="50" t="s">
        <v>87</v>
      </c>
      <c r="B37" s="51"/>
      <c r="C37" s="51"/>
      <c r="D37" s="51"/>
      <c r="E37" s="51"/>
      <c r="F37" s="13"/>
      <c r="G37" s="13"/>
      <c r="H37" s="27"/>
    </row>
    <row r="38" spans="1:11" ht="108.75" customHeight="1">
      <c r="A38" s="29"/>
      <c r="B38" s="8" t="s">
        <v>39</v>
      </c>
      <c r="C38" s="31" t="s">
        <v>120</v>
      </c>
      <c r="D38" s="15">
        <v>6500</v>
      </c>
      <c r="E38" s="17">
        <f t="shared" ref="E38:E39" si="21">D38/1.18*1.2</f>
        <v>6610.1694915254238</v>
      </c>
      <c r="F38" s="17">
        <f t="shared" ref="F38:F39" si="22">E38*0.9</f>
        <v>5949.1525423728817</v>
      </c>
      <c r="G38" s="17">
        <f t="shared" ref="G38:G39" si="23">E38*0.8</f>
        <v>5288.1355932203396</v>
      </c>
      <c r="H38" s="27"/>
    </row>
    <row r="39" spans="1:11" ht="96" customHeight="1">
      <c r="A39" s="29"/>
      <c r="B39" s="8" t="s">
        <v>86</v>
      </c>
      <c r="C39" s="31" t="s">
        <v>121</v>
      </c>
      <c r="D39" s="15">
        <v>9100</v>
      </c>
      <c r="E39" s="17">
        <f t="shared" si="21"/>
        <v>9254.2372881355932</v>
      </c>
      <c r="F39" s="17">
        <f t="shared" si="22"/>
        <v>8328.8135593220341</v>
      </c>
      <c r="G39" s="17">
        <f t="shared" si="23"/>
        <v>7403.3898305084749</v>
      </c>
      <c r="H39" s="27"/>
    </row>
    <row r="40" spans="1:11">
      <c r="A40" s="50" t="s">
        <v>85</v>
      </c>
      <c r="B40" s="51"/>
      <c r="C40" s="51"/>
      <c r="D40" s="51"/>
      <c r="E40" s="51"/>
      <c r="F40" s="13"/>
      <c r="G40" s="13"/>
      <c r="H40" s="27"/>
    </row>
    <row r="41" spans="1:11" ht="101.25" customHeight="1">
      <c r="A41" s="29"/>
      <c r="B41" s="8" t="s">
        <v>30</v>
      </c>
      <c r="C41" s="31" t="s">
        <v>122</v>
      </c>
      <c r="D41" s="15">
        <v>16000</v>
      </c>
      <c r="E41" s="17">
        <f t="shared" ref="E41:E43" si="24">D41/1.18*1.2</f>
        <v>16271.186440677968</v>
      </c>
      <c r="F41" s="17">
        <f t="shared" ref="F41:F43" si="25">E41*0.9</f>
        <v>14644.067796610172</v>
      </c>
      <c r="G41" s="17">
        <f t="shared" ref="G41:G43" si="26">E41*0.8</f>
        <v>13016.949152542375</v>
      </c>
      <c r="H41" s="27"/>
    </row>
    <row r="42" spans="1:11" ht="96" customHeight="1">
      <c r="A42" s="29"/>
      <c r="B42" s="8" t="s">
        <v>171</v>
      </c>
      <c r="C42" s="31" t="s">
        <v>312</v>
      </c>
      <c r="D42" s="15">
        <v>14800</v>
      </c>
      <c r="E42" s="17">
        <f t="shared" si="24"/>
        <v>15050.84745762712</v>
      </c>
      <c r="F42" s="17">
        <f t="shared" si="25"/>
        <v>13545.762711864409</v>
      </c>
      <c r="G42" s="17">
        <f t="shared" si="26"/>
        <v>12040.677966101697</v>
      </c>
      <c r="H42" s="27"/>
    </row>
    <row r="43" spans="1:11" ht="96.75" customHeight="1">
      <c r="A43" s="29"/>
      <c r="B43" s="8" t="s">
        <v>172</v>
      </c>
      <c r="C43" s="31" t="s">
        <v>313</v>
      </c>
      <c r="D43" s="15">
        <v>31600</v>
      </c>
      <c r="E43" s="17">
        <f t="shared" si="24"/>
        <v>32135.593220338982</v>
      </c>
      <c r="F43" s="17">
        <f t="shared" si="25"/>
        <v>28922.033898305086</v>
      </c>
      <c r="G43" s="17">
        <f t="shared" si="26"/>
        <v>25708.474576271186</v>
      </c>
      <c r="H43" s="27"/>
    </row>
    <row r="44" spans="1:11" ht="118.5" customHeight="1">
      <c r="A44" s="29"/>
      <c r="B44" s="8" t="s">
        <v>31</v>
      </c>
      <c r="C44" s="31" t="s">
        <v>314</v>
      </c>
      <c r="D44" s="15">
        <v>44000</v>
      </c>
      <c r="E44" s="17">
        <f t="shared" ref="E44" si="27">D44/1.18*1.2</f>
        <v>44745.762711864409</v>
      </c>
      <c r="F44" s="17">
        <f t="shared" ref="F44" si="28">E44*0.9</f>
        <v>40271.186440677971</v>
      </c>
      <c r="G44" s="17">
        <f t="shared" ref="G44" si="29">E44*0.8</f>
        <v>35796.610169491527</v>
      </c>
      <c r="H44" s="27"/>
    </row>
    <row r="45" spans="1:11" ht="137.25" customHeight="1">
      <c r="A45" s="29"/>
      <c r="B45" s="8" t="s">
        <v>32</v>
      </c>
      <c r="C45" s="31" t="s">
        <v>315</v>
      </c>
      <c r="D45" s="15">
        <v>52000</v>
      </c>
      <c r="E45" s="17">
        <f t="shared" ref="E45:E47" si="30">D45/1.18*1.2</f>
        <v>52881.355932203391</v>
      </c>
      <c r="F45" s="17">
        <f t="shared" ref="F45:F47" si="31">E45*0.9</f>
        <v>47593.220338983054</v>
      </c>
      <c r="G45" s="17">
        <f t="shared" ref="G45:G47" si="32">E45*0.8</f>
        <v>42305.084745762717</v>
      </c>
      <c r="H45" s="27"/>
    </row>
    <row r="46" spans="1:11" ht="108.75" customHeight="1">
      <c r="A46" s="29"/>
      <c r="B46" s="8" t="s">
        <v>28</v>
      </c>
      <c r="C46" s="31" t="s">
        <v>123</v>
      </c>
      <c r="D46" s="15">
        <v>120000</v>
      </c>
      <c r="E46" s="17">
        <f t="shared" si="30"/>
        <v>122033.89830508475</v>
      </c>
      <c r="F46" s="17">
        <f t="shared" si="31"/>
        <v>109830.50847457627</v>
      </c>
      <c r="G46" s="17">
        <f t="shared" si="32"/>
        <v>97627.118644067799</v>
      </c>
      <c r="H46" s="27"/>
      <c r="K46" s="34"/>
    </row>
    <row r="47" spans="1:11" ht="138" customHeight="1">
      <c r="A47" s="29"/>
      <c r="B47" s="8" t="s">
        <v>197</v>
      </c>
      <c r="C47" s="31" t="s">
        <v>316</v>
      </c>
      <c r="D47" s="15">
        <v>178000</v>
      </c>
      <c r="E47" s="17">
        <f t="shared" si="30"/>
        <v>181016.94915254237</v>
      </c>
      <c r="F47" s="17">
        <f t="shared" si="31"/>
        <v>162915.25423728814</v>
      </c>
      <c r="G47" s="17">
        <f t="shared" si="32"/>
        <v>144813.55932203389</v>
      </c>
      <c r="H47" s="27"/>
    </row>
    <row r="48" spans="1:11" ht="17.399999999999999">
      <c r="A48" s="54" t="s">
        <v>7</v>
      </c>
      <c r="B48" s="54"/>
      <c r="C48" s="54"/>
      <c r="D48" s="54"/>
      <c r="E48" s="54"/>
      <c r="F48" s="35"/>
      <c r="G48" s="35"/>
      <c r="H48" s="27"/>
    </row>
    <row r="49" spans="1:8">
      <c r="A49" s="52" t="s">
        <v>84</v>
      </c>
      <c r="B49" s="53"/>
      <c r="C49" s="53"/>
      <c r="D49" s="53"/>
      <c r="E49" s="53"/>
      <c r="F49" s="13"/>
      <c r="G49" s="13"/>
      <c r="H49" s="27"/>
    </row>
    <row r="50" spans="1:8" ht="90.75" customHeight="1">
      <c r="A50" s="36"/>
      <c r="B50" s="8" t="s">
        <v>25</v>
      </c>
      <c r="C50" s="31" t="s">
        <v>124</v>
      </c>
      <c r="D50" s="15">
        <v>6100</v>
      </c>
      <c r="E50" s="17">
        <f t="shared" ref="E50:E61" si="33">D50/1.18*1.2</f>
        <v>6203.3898305084749</v>
      </c>
      <c r="F50" s="17">
        <f t="shared" ref="F50:F61" si="34">E50*0.9</f>
        <v>5583.0508474576272</v>
      </c>
      <c r="G50" s="17">
        <f t="shared" ref="G50:G61" si="35">E50*0.8</f>
        <v>4962.7118644067805</v>
      </c>
      <c r="H50" s="27"/>
    </row>
    <row r="51" spans="1:8" ht="78.75" customHeight="1">
      <c r="A51" s="3"/>
      <c r="B51" s="8" t="s">
        <v>24</v>
      </c>
      <c r="C51" s="31" t="s">
        <v>125</v>
      </c>
      <c r="D51" s="15">
        <v>7600</v>
      </c>
      <c r="E51" s="17">
        <f t="shared" si="33"/>
        <v>7728.8135593220341</v>
      </c>
      <c r="F51" s="17">
        <f t="shared" si="34"/>
        <v>6955.9322033898306</v>
      </c>
      <c r="G51" s="17">
        <f t="shared" si="35"/>
        <v>6183.0508474576272</v>
      </c>
      <c r="H51" s="27"/>
    </row>
    <row r="52" spans="1:8" ht="78.75" customHeight="1">
      <c r="A52" s="29"/>
      <c r="B52" s="8" t="s">
        <v>198</v>
      </c>
      <c r="C52" s="31" t="s">
        <v>173</v>
      </c>
      <c r="D52" s="15">
        <v>36000</v>
      </c>
      <c r="E52" s="17">
        <f t="shared" si="33"/>
        <v>36610.169491525419</v>
      </c>
      <c r="F52" s="17">
        <f t="shared" si="34"/>
        <v>32949.152542372882</v>
      </c>
      <c r="G52" s="17">
        <f t="shared" si="35"/>
        <v>29288.135593220337</v>
      </c>
      <c r="H52" s="27"/>
    </row>
    <row r="53" spans="1:8" ht="80.25" customHeight="1">
      <c r="A53" s="29"/>
      <c r="B53" s="8" t="s">
        <v>23</v>
      </c>
      <c r="C53" s="31" t="s">
        <v>317</v>
      </c>
      <c r="D53" s="15">
        <v>12000</v>
      </c>
      <c r="E53" s="17">
        <f t="shared" si="33"/>
        <v>12203.389830508475</v>
      </c>
      <c r="F53" s="17">
        <f t="shared" si="34"/>
        <v>10983.050847457627</v>
      </c>
      <c r="G53" s="17">
        <f t="shared" si="35"/>
        <v>9762.7118644067796</v>
      </c>
      <c r="H53" s="27"/>
    </row>
    <row r="54" spans="1:8" ht="90.75" customHeight="1">
      <c r="A54" s="29"/>
      <c r="B54" s="8" t="s">
        <v>22</v>
      </c>
      <c r="C54" s="31" t="s">
        <v>318</v>
      </c>
      <c r="D54" s="15">
        <v>15600</v>
      </c>
      <c r="E54" s="17">
        <f t="shared" si="33"/>
        <v>15864.406779661016</v>
      </c>
      <c r="F54" s="17">
        <f t="shared" si="34"/>
        <v>14277.966101694914</v>
      </c>
      <c r="G54" s="17">
        <f t="shared" si="35"/>
        <v>12691.525423728814</v>
      </c>
      <c r="H54" s="27"/>
    </row>
    <row r="55" spans="1:8" ht="83.25" customHeight="1">
      <c r="A55" s="29"/>
      <c r="B55" s="8" t="s">
        <v>199</v>
      </c>
      <c r="C55" s="31" t="s">
        <v>319</v>
      </c>
      <c r="D55" s="15">
        <v>40000</v>
      </c>
      <c r="E55" s="17">
        <f t="shared" si="33"/>
        <v>40677.966101694918</v>
      </c>
      <c r="F55" s="17">
        <f t="shared" si="34"/>
        <v>36610.169491525427</v>
      </c>
      <c r="G55" s="17">
        <f t="shared" si="35"/>
        <v>32542.372881355936</v>
      </c>
      <c r="H55" s="27"/>
    </row>
    <row r="56" spans="1:8" ht="87.75" customHeight="1">
      <c r="A56" s="29"/>
      <c r="B56" s="8" t="s">
        <v>200</v>
      </c>
      <c r="C56" s="31" t="s">
        <v>176</v>
      </c>
      <c r="D56" s="15">
        <v>54000</v>
      </c>
      <c r="E56" s="17">
        <f t="shared" si="33"/>
        <v>54915.254237288136</v>
      </c>
      <c r="F56" s="17">
        <f t="shared" si="34"/>
        <v>49423.728813559326</v>
      </c>
      <c r="G56" s="17">
        <f t="shared" si="35"/>
        <v>43932.203389830509</v>
      </c>
      <c r="H56" s="27"/>
    </row>
    <row r="57" spans="1:8" ht="95.25" customHeight="1">
      <c r="A57" s="29"/>
      <c r="B57" s="8" t="s">
        <v>21</v>
      </c>
      <c r="C57" s="31" t="s">
        <v>320</v>
      </c>
      <c r="D57" s="15">
        <v>29000</v>
      </c>
      <c r="E57" s="17">
        <f t="shared" si="33"/>
        <v>29491.525423728817</v>
      </c>
      <c r="F57" s="17">
        <f t="shared" si="34"/>
        <v>26542.372881355936</v>
      </c>
      <c r="G57" s="17">
        <f t="shared" si="35"/>
        <v>23593.220338983054</v>
      </c>
      <c r="H57" s="33"/>
    </row>
    <row r="58" spans="1:8" ht="93.75" customHeight="1">
      <c r="A58" s="29"/>
      <c r="B58" s="8" t="s">
        <v>201</v>
      </c>
      <c r="C58" s="31" t="s">
        <v>174</v>
      </c>
      <c r="D58" s="15">
        <v>45000</v>
      </c>
      <c r="E58" s="17">
        <f t="shared" si="33"/>
        <v>45762.711864406774</v>
      </c>
      <c r="F58" s="17">
        <f t="shared" si="34"/>
        <v>41186.4406779661</v>
      </c>
      <c r="G58" s="17">
        <f t="shared" si="35"/>
        <v>36610.169491525419</v>
      </c>
      <c r="H58" s="33"/>
    </row>
    <row r="59" spans="1:8" ht="89.25" customHeight="1">
      <c r="A59" s="29"/>
      <c r="B59" s="8" t="s">
        <v>202</v>
      </c>
      <c r="C59" s="31" t="s">
        <v>321</v>
      </c>
      <c r="D59" s="17">
        <v>62000</v>
      </c>
      <c r="E59" s="17">
        <f t="shared" si="33"/>
        <v>63050.847457627118</v>
      </c>
      <c r="F59" s="17">
        <f t="shared" si="34"/>
        <v>56745.762711864409</v>
      </c>
      <c r="G59" s="17">
        <f t="shared" si="35"/>
        <v>50440.677966101699</v>
      </c>
      <c r="H59" s="33"/>
    </row>
    <row r="60" spans="1:8" ht="87" customHeight="1">
      <c r="A60" s="29"/>
      <c r="B60" s="8" t="s">
        <v>20</v>
      </c>
      <c r="C60" s="31" t="s">
        <v>319</v>
      </c>
      <c r="D60" s="15">
        <v>49000</v>
      </c>
      <c r="E60" s="17">
        <f t="shared" si="33"/>
        <v>49830.508474576272</v>
      </c>
      <c r="F60" s="17">
        <f t="shared" si="34"/>
        <v>44847.457627118645</v>
      </c>
      <c r="G60" s="17">
        <f t="shared" si="35"/>
        <v>39864.406779661018</v>
      </c>
      <c r="H60" s="27"/>
    </row>
    <row r="61" spans="1:8" ht="94.5" customHeight="1">
      <c r="A61" s="29"/>
      <c r="B61" s="8" t="s">
        <v>175</v>
      </c>
      <c r="C61" s="31" t="s">
        <v>176</v>
      </c>
      <c r="D61" s="19">
        <v>75000</v>
      </c>
      <c r="E61" s="17">
        <f t="shared" si="33"/>
        <v>76271.186440677964</v>
      </c>
      <c r="F61" s="17">
        <f t="shared" si="34"/>
        <v>68644.067796610165</v>
      </c>
      <c r="G61" s="17">
        <f t="shared" si="35"/>
        <v>61016.949152542373</v>
      </c>
      <c r="H61" s="27"/>
    </row>
    <row r="62" spans="1:8">
      <c r="A62" s="50" t="s">
        <v>83</v>
      </c>
      <c r="B62" s="51"/>
      <c r="C62" s="51"/>
      <c r="D62" s="51"/>
      <c r="E62" s="51"/>
      <c r="F62" s="13"/>
      <c r="G62" s="13"/>
      <c r="H62" s="27"/>
    </row>
    <row r="63" spans="1:8" ht="92.25" customHeight="1">
      <c r="A63" s="29"/>
      <c r="B63" s="8" t="s">
        <v>19</v>
      </c>
      <c r="C63" s="31" t="s">
        <v>126</v>
      </c>
      <c r="D63" s="15">
        <v>9800</v>
      </c>
      <c r="E63" s="17">
        <f t="shared" ref="E63:E67" si="36">D63/1.18*1.2</f>
        <v>9966.1016949152527</v>
      </c>
      <c r="F63" s="17">
        <f t="shared" ref="F63:F67" si="37">E63*0.9</f>
        <v>8969.4915254237276</v>
      </c>
      <c r="G63" s="17">
        <f t="shared" ref="G63:G67" si="38">E63*0.8</f>
        <v>7972.8813559322025</v>
      </c>
      <c r="H63" s="27"/>
    </row>
    <row r="64" spans="1:8" ht="87.75" customHeight="1">
      <c r="A64" s="29"/>
      <c r="B64" s="8" t="s">
        <v>18</v>
      </c>
      <c r="C64" s="31" t="s">
        <v>127</v>
      </c>
      <c r="D64" s="15">
        <v>15400</v>
      </c>
      <c r="E64" s="17">
        <f t="shared" si="36"/>
        <v>15661.016949152543</v>
      </c>
      <c r="F64" s="17">
        <f t="shared" si="37"/>
        <v>14094.915254237289</v>
      </c>
      <c r="G64" s="17">
        <f t="shared" si="38"/>
        <v>12528.813559322036</v>
      </c>
      <c r="H64" s="27"/>
    </row>
    <row r="65" spans="1:8" ht="80.25" customHeight="1">
      <c r="A65" s="29"/>
      <c r="B65" s="8" t="s">
        <v>203</v>
      </c>
      <c r="C65" s="31" t="s">
        <v>322</v>
      </c>
      <c r="D65" s="15">
        <v>25000</v>
      </c>
      <c r="E65" s="17">
        <f t="shared" si="36"/>
        <v>25423.728813559323</v>
      </c>
      <c r="F65" s="17">
        <f t="shared" si="37"/>
        <v>22881.355932203391</v>
      </c>
      <c r="G65" s="17">
        <f t="shared" si="38"/>
        <v>20338.983050847459</v>
      </c>
      <c r="H65" s="27"/>
    </row>
    <row r="66" spans="1:8" ht="81" customHeight="1">
      <c r="A66" s="29"/>
      <c r="B66" s="8" t="s">
        <v>82</v>
      </c>
      <c r="C66" s="31" t="s">
        <v>128</v>
      </c>
      <c r="D66" s="15">
        <v>30000</v>
      </c>
      <c r="E66" s="17">
        <f t="shared" si="36"/>
        <v>30508.474576271186</v>
      </c>
      <c r="F66" s="17">
        <f t="shared" si="37"/>
        <v>27457.627118644068</v>
      </c>
      <c r="G66" s="17">
        <f t="shared" si="38"/>
        <v>24406.77966101695</v>
      </c>
      <c r="H66" s="27"/>
    </row>
    <row r="67" spans="1:8" ht="85.5" customHeight="1">
      <c r="A67" s="29"/>
      <c r="B67" s="8" t="s">
        <v>221</v>
      </c>
      <c r="C67" s="37" t="s">
        <v>323</v>
      </c>
      <c r="D67" s="15">
        <v>60000</v>
      </c>
      <c r="E67" s="17">
        <f t="shared" si="36"/>
        <v>61016.949152542373</v>
      </c>
      <c r="F67" s="17">
        <f t="shared" si="37"/>
        <v>54915.254237288136</v>
      </c>
      <c r="G67" s="17">
        <f t="shared" si="38"/>
        <v>48813.5593220339</v>
      </c>
      <c r="H67" s="27"/>
    </row>
    <row r="68" spans="1:8" ht="17.399999999999999">
      <c r="A68" s="54" t="s">
        <v>8</v>
      </c>
      <c r="B68" s="54"/>
      <c r="C68" s="54"/>
      <c r="D68" s="54"/>
      <c r="E68" s="54"/>
      <c r="F68" s="35"/>
      <c r="G68" s="35"/>
      <c r="H68" s="27"/>
    </row>
    <row r="69" spans="1:8">
      <c r="A69" s="52" t="s">
        <v>9</v>
      </c>
      <c r="B69" s="53"/>
      <c r="C69" s="53"/>
      <c r="D69" s="53"/>
      <c r="E69" s="53"/>
      <c r="F69" s="13"/>
      <c r="G69" s="13"/>
      <c r="H69" s="27"/>
    </row>
    <row r="70" spans="1:8" ht="99" customHeight="1">
      <c r="A70" s="29"/>
      <c r="B70" s="8" t="s">
        <v>15</v>
      </c>
      <c r="C70" s="31" t="s">
        <v>129</v>
      </c>
      <c r="D70" s="15">
        <v>2200</v>
      </c>
      <c r="E70" s="17">
        <f t="shared" ref="E70:E74" si="39">D70/1.18*1.2</f>
        <v>2237.2881355932204</v>
      </c>
      <c r="F70" s="17">
        <f t="shared" ref="F70:F74" si="40">E70*0.9</f>
        <v>2013.5593220338985</v>
      </c>
      <c r="G70" s="17">
        <f t="shared" ref="G70:G74" si="41">E70*0.8</f>
        <v>1789.8305084745764</v>
      </c>
      <c r="H70" s="27"/>
    </row>
    <row r="71" spans="1:8" ht="104.25" customHeight="1">
      <c r="A71" s="29"/>
      <c r="B71" s="8" t="s">
        <v>50</v>
      </c>
      <c r="C71" s="31" t="s">
        <v>130</v>
      </c>
      <c r="D71" s="15">
        <v>6000</v>
      </c>
      <c r="E71" s="17">
        <f t="shared" si="39"/>
        <v>6101.6949152542375</v>
      </c>
      <c r="F71" s="17">
        <f t="shared" si="40"/>
        <v>5491.5254237288136</v>
      </c>
      <c r="G71" s="17">
        <f t="shared" si="41"/>
        <v>4881.3559322033898</v>
      </c>
      <c r="H71" s="27"/>
    </row>
    <row r="72" spans="1:8" ht="103.5" customHeight="1">
      <c r="A72" s="29"/>
      <c r="B72" s="8" t="s">
        <v>204</v>
      </c>
      <c r="C72" s="31" t="s">
        <v>177</v>
      </c>
      <c r="D72" s="15">
        <v>10400</v>
      </c>
      <c r="E72" s="17">
        <f t="shared" si="39"/>
        <v>10576.271186440679</v>
      </c>
      <c r="F72" s="17">
        <f t="shared" si="40"/>
        <v>9518.6440677966111</v>
      </c>
      <c r="G72" s="17">
        <f t="shared" si="41"/>
        <v>8461.016949152543</v>
      </c>
      <c r="H72" s="27"/>
    </row>
    <row r="73" spans="1:8" ht="101.25" customHeight="1">
      <c r="A73" s="29"/>
      <c r="B73" s="8" t="s">
        <v>205</v>
      </c>
      <c r="C73" s="31" t="s">
        <v>178</v>
      </c>
      <c r="D73" s="15">
        <v>3300</v>
      </c>
      <c r="E73" s="17">
        <f t="shared" si="39"/>
        <v>3355.9322033898306</v>
      </c>
      <c r="F73" s="17">
        <f t="shared" si="40"/>
        <v>3020.3389830508477</v>
      </c>
      <c r="G73" s="17">
        <f t="shared" si="41"/>
        <v>2684.7457627118647</v>
      </c>
      <c r="H73" s="27"/>
    </row>
    <row r="74" spans="1:8" ht="103.5" customHeight="1">
      <c r="A74" s="29"/>
      <c r="B74" s="8" t="s">
        <v>17</v>
      </c>
      <c r="C74" s="31" t="s">
        <v>131</v>
      </c>
      <c r="D74" s="14">
        <v>2700</v>
      </c>
      <c r="E74" s="17">
        <f t="shared" si="39"/>
        <v>2745.7627118644068</v>
      </c>
      <c r="F74" s="17">
        <f t="shared" si="40"/>
        <v>2471.1864406779664</v>
      </c>
      <c r="G74" s="17">
        <f t="shared" si="41"/>
        <v>2196.6101694915255</v>
      </c>
      <c r="H74" s="27"/>
    </row>
    <row r="75" spans="1:8">
      <c r="A75" s="61" t="s">
        <v>81</v>
      </c>
      <c r="B75" s="62"/>
      <c r="C75" s="62"/>
      <c r="D75" s="62"/>
      <c r="E75" s="62"/>
      <c r="F75" s="13"/>
      <c r="G75" s="13"/>
      <c r="H75" s="27"/>
    </row>
    <row r="76" spans="1:8" ht="90.75" customHeight="1">
      <c r="A76" s="29"/>
      <c r="B76" s="8" t="s">
        <v>48</v>
      </c>
      <c r="C76" s="31" t="s">
        <v>132</v>
      </c>
      <c r="D76" s="20">
        <v>1300</v>
      </c>
      <c r="E76" s="17">
        <f t="shared" ref="E76" si="42">D76/1.18*1.2</f>
        <v>1322.0338983050849</v>
      </c>
      <c r="F76" s="17">
        <f t="shared" ref="F76" si="43">E76*0.9</f>
        <v>1189.8305084745764</v>
      </c>
      <c r="G76" s="17">
        <f t="shared" ref="G76" si="44">E76*0.8</f>
        <v>1057.6271186440679</v>
      </c>
      <c r="H76" s="27"/>
    </row>
    <row r="77" spans="1:8" ht="88.5" customHeight="1">
      <c r="A77" s="29"/>
      <c r="B77" s="8" t="s">
        <v>51</v>
      </c>
      <c r="C77" s="31" t="s">
        <v>133</v>
      </c>
      <c r="D77" s="15">
        <v>5200</v>
      </c>
      <c r="E77" s="17">
        <f t="shared" ref="E77:E84" si="45">D77/1.18*1.2</f>
        <v>5288.1355932203396</v>
      </c>
      <c r="F77" s="17">
        <f t="shared" ref="F77:F84" si="46">E77*0.9</f>
        <v>4759.3220338983056</v>
      </c>
      <c r="G77" s="17">
        <f t="shared" ref="G77:G84" si="47">E77*0.8</f>
        <v>4230.5084745762715</v>
      </c>
      <c r="H77" s="27"/>
    </row>
    <row r="78" spans="1:8" ht="96.75" customHeight="1">
      <c r="A78" s="29"/>
      <c r="B78" s="8" t="s">
        <v>206</v>
      </c>
      <c r="C78" s="31" t="s">
        <v>179</v>
      </c>
      <c r="D78" s="15">
        <v>10400</v>
      </c>
      <c r="E78" s="17">
        <f t="shared" si="45"/>
        <v>10576.271186440679</v>
      </c>
      <c r="F78" s="17">
        <f t="shared" si="46"/>
        <v>9518.6440677966111</v>
      </c>
      <c r="G78" s="17">
        <f t="shared" si="47"/>
        <v>8461.016949152543</v>
      </c>
      <c r="H78" s="27"/>
    </row>
    <row r="79" spans="1:8" ht="88.5" customHeight="1">
      <c r="A79" s="29"/>
      <c r="B79" s="8" t="s">
        <v>16</v>
      </c>
      <c r="C79" s="31" t="s">
        <v>134</v>
      </c>
      <c r="D79" s="15">
        <v>2900</v>
      </c>
      <c r="E79" s="17">
        <f t="shared" si="45"/>
        <v>2949.1525423728817</v>
      </c>
      <c r="F79" s="17">
        <f t="shared" si="46"/>
        <v>2654.2372881355936</v>
      </c>
      <c r="G79" s="17">
        <f t="shared" si="47"/>
        <v>2359.3220338983056</v>
      </c>
      <c r="H79" s="27"/>
    </row>
    <row r="80" spans="1:8" ht="93" customHeight="1">
      <c r="A80" s="29"/>
      <c r="B80" s="8" t="s">
        <v>207</v>
      </c>
      <c r="C80" s="31" t="s">
        <v>324</v>
      </c>
      <c r="D80" s="15">
        <v>7600</v>
      </c>
      <c r="E80" s="17">
        <f t="shared" si="45"/>
        <v>7728.8135593220341</v>
      </c>
      <c r="F80" s="17">
        <f t="shared" si="46"/>
        <v>6955.9322033898306</v>
      </c>
      <c r="G80" s="17">
        <f t="shared" si="47"/>
        <v>6183.0508474576272</v>
      </c>
      <c r="H80" s="27"/>
    </row>
    <row r="81" spans="1:8" ht="95.25" customHeight="1">
      <c r="A81" s="29"/>
      <c r="B81" s="8" t="s">
        <v>208</v>
      </c>
      <c r="C81" s="31" t="s">
        <v>325</v>
      </c>
      <c r="D81" s="15">
        <v>7600</v>
      </c>
      <c r="E81" s="17">
        <f t="shared" si="45"/>
        <v>7728.8135593220341</v>
      </c>
      <c r="F81" s="17">
        <f t="shared" si="46"/>
        <v>6955.9322033898306</v>
      </c>
      <c r="G81" s="17">
        <f t="shared" si="47"/>
        <v>6183.0508474576272</v>
      </c>
      <c r="H81" s="27"/>
    </row>
    <row r="82" spans="1:8" ht="92.25" customHeight="1">
      <c r="A82" s="29"/>
      <c r="B82" s="8" t="s">
        <v>209</v>
      </c>
      <c r="C82" s="31" t="s">
        <v>326</v>
      </c>
      <c r="D82" s="15">
        <v>5500</v>
      </c>
      <c r="E82" s="17">
        <f t="shared" si="45"/>
        <v>5593.2203389830511</v>
      </c>
      <c r="F82" s="17">
        <f t="shared" si="46"/>
        <v>5033.8983050847464</v>
      </c>
      <c r="G82" s="17">
        <f t="shared" si="47"/>
        <v>4474.5762711864409</v>
      </c>
      <c r="H82" s="27"/>
    </row>
    <row r="83" spans="1:8" ht="87" customHeight="1">
      <c r="A83" s="29"/>
      <c r="B83" s="8" t="s">
        <v>210</v>
      </c>
      <c r="C83" s="31" t="s">
        <v>181</v>
      </c>
      <c r="D83" s="15">
        <v>10400</v>
      </c>
      <c r="E83" s="17">
        <f t="shared" si="45"/>
        <v>10576.271186440679</v>
      </c>
      <c r="F83" s="17">
        <f t="shared" si="46"/>
        <v>9518.6440677966111</v>
      </c>
      <c r="G83" s="17">
        <f t="shared" si="47"/>
        <v>8461.016949152543</v>
      </c>
      <c r="H83" s="27"/>
    </row>
    <row r="84" spans="1:8" ht="77.25" customHeight="1">
      <c r="A84" s="29"/>
      <c r="B84" s="8" t="s">
        <v>49</v>
      </c>
      <c r="C84" s="31" t="s">
        <v>135</v>
      </c>
      <c r="D84" s="15">
        <v>3400</v>
      </c>
      <c r="E84" s="17">
        <f t="shared" si="45"/>
        <v>3457.6271186440677</v>
      </c>
      <c r="F84" s="17">
        <f t="shared" si="46"/>
        <v>3111.8644067796608</v>
      </c>
      <c r="G84" s="17">
        <f t="shared" si="47"/>
        <v>2766.1016949152545</v>
      </c>
      <c r="H84" s="27"/>
    </row>
    <row r="85" spans="1:8">
      <c r="A85" s="50" t="s">
        <v>80</v>
      </c>
      <c r="B85" s="51"/>
      <c r="C85" s="51"/>
      <c r="D85" s="51"/>
      <c r="E85" s="51"/>
      <c r="F85" s="13"/>
      <c r="G85" s="13"/>
      <c r="H85" s="27"/>
    </row>
    <row r="86" spans="1:8" ht="84" customHeight="1">
      <c r="A86" s="36"/>
      <c r="B86" s="8" t="s">
        <v>211</v>
      </c>
      <c r="C86" s="31" t="s">
        <v>180</v>
      </c>
      <c r="D86" s="15">
        <v>13000</v>
      </c>
      <c r="E86" s="17">
        <f t="shared" ref="E86" si="48">D86/1.18*1.2</f>
        <v>13220.338983050848</v>
      </c>
      <c r="F86" s="17">
        <f t="shared" ref="F86" si="49">E86*0.9</f>
        <v>11898.305084745763</v>
      </c>
      <c r="G86" s="17">
        <f t="shared" ref="G86" si="50">E86*0.8</f>
        <v>10576.271186440679</v>
      </c>
      <c r="H86" s="27"/>
    </row>
    <row r="87" spans="1:8">
      <c r="A87" s="50" t="s">
        <v>79</v>
      </c>
      <c r="B87" s="51"/>
      <c r="C87" s="51"/>
      <c r="D87" s="51"/>
      <c r="E87" s="51"/>
      <c r="F87" s="13"/>
      <c r="G87" s="13"/>
      <c r="H87" s="27"/>
    </row>
    <row r="88" spans="1:8" ht="120" customHeight="1">
      <c r="A88" s="29"/>
      <c r="B88" s="8" t="s">
        <v>52</v>
      </c>
      <c r="C88" s="31" t="s">
        <v>327</v>
      </c>
      <c r="D88" s="15">
        <v>30000</v>
      </c>
      <c r="E88" s="17">
        <f t="shared" ref="E88" si="51">D88/1.18*1.2</f>
        <v>30508.474576271186</v>
      </c>
      <c r="F88" s="17">
        <f t="shared" ref="F88" si="52">E88*0.9</f>
        <v>27457.627118644068</v>
      </c>
      <c r="G88" s="17">
        <f t="shared" ref="G88" si="53">E88*0.8</f>
        <v>24406.77966101695</v>
      </c>
      <c r="H88" s="27"/>
    </row>
    <row r="89" spans="1:8" ht="120" customHeight="1">
      <c r="A89" s="29"/>
      <c r="B89" s="8" t="s">
        <v>53</v>
      </c>
      <c r="C89" s="31" t="s">
        <v>328</v>
      </c>
      <c r="D89" s="15">
        <v>36000</v>
      </c>
      <c r="E89" s="17">
        <f t="shared" ref="E89" si="54">D89/1.18*1.2</f>
        <v>36610.169491525419</v>
      </c>
      <c r="F89" s="17">
        <f t="shared" ref="F89" si="55">E89*0.9</f>
        <v>32949.152542372882</v>
      </c>
      <c r="G89" s="17">
        <f t="shared" ref="G89" si="56">E89*0.8</f>
        <v>29288.135593220337</v>
      </c>
      <c r="H89" s="27"/>
    </row>
    <row r="90" spans="1:8" ht="17.399999999999999">
      <c r="A90" s="69" t="s">
        <v>10</v>
      </c>
      <c r="B90" s="69"/>
      <c r="C90" s="69"/>
      <c r="D90" s="69"/>
      <c r="E90" s="69"/>
      <c r="F90" s="35"/>
      <c r="G90" s="35"/>
      <c r="H90" s="27"/>
    </row>
    <row r="91" spans="1:8" ht="103.5" customHeight="1">
      <c r="A91" s="29"/>
      <c r="B91" s="8" t="s">
        <v>54</v>
      </c>
      <c r="C91" s="31" t="s">
        <v>136</v>
      </c>
      <c r="D91" s="15">
        <v>5200</v>
      </c>
      <c r="E91" s="17">
        <f t="shared" ref="E91:E94" si="57">D91/1.18*1.2</f>
        <v>5288.1355932203396</v>
      </c>
      <c r="F91" s="17">
        <f t="shared" ref="F91:F94" si="58">E91*0.9</f>
        <v>4759.3220338983056</v>
      </c>
      <c r="G91" s="17">
        <f t="shared" ref="G91:G94" si="59">E91*0.8</f>
        <v>4230.5084745762715</v>
      </c>
      <c r="H91" s="27"/>
    </row>
    <row r="92" spans="1:8" ht="95.25" customHeight="1">
      <c r="A92" s="29"/>
      <c r="B92" s="8" t="s">
        <v>55</v>
      </c>
      <c r="C92" s="31" t="s">
        <v>137</v>
      </c>
      <c r="D92" s="15">
        <v>8000</v>
      </c>
      <c r="E92" s="17">
        <f t="shared" si="57"/>
        <v>8135.5932203389839</v>
      </c>
      <c r="F92" s="17">
        <f t="shared" si="58"/>
        <v>7322.033898305086</v>
      </c>
      <c r="G92" s="17">
        <f t="shared" si="59"/>
        <v>6508.4745762711873</v>
      </c>
      <c r="H92" s="27"/>
    </row>
    <row r="93" spans="1:8" ht="103.5" customHeight="1">
      <c r="A93" s="29"/>
      <c r="B93" s="8" t="s">
        <v>212</v>
      </c>
      <c r="C93" s="31" t="s">
        <v>329</v>
      </c>
      <c r="D93" s="15">
        <v>19000</v>
      </c>
      <c r="E93" s="17">
        <f t="shared" si="57"/>
        <v>19322.033898305086</v>
      </c>
      <c r="F93" s="17">
        <f t="shared" si="58"/>
        <v>17389.830508474577</v>
      </c>
      <c r="G93" s="17">
        <f t="shared" si="59"/>
        <v>15457.62711864407</v>
      </c>
      <c r="H93" s="27"/>
    </row>
    <row r="94" spans="1:8" ht="120" customHeight="1">
      <c r="A94" s="29"/>
      <c r="B94" s="8" t="s">
        <v>56</v>
      </c>
      <c r="C94" s="31" t="s">
        <v>138</v>
      </c>
      <c r="D94" s="15">
        <v>13400</v>
      </c>
      <c r="E94" s="17">
        <f t="shared" si="57"/>
        <v>13627.118644067798</v>
      </c>
      <c r="F94" s="17">
        <f t="shared" si="58"/>
        <v>12264.406779661018</v>
      </c>
      <c r="G94" s="17">
        <f t="shared" si="59"/>
        <v>10901.694915254238</v>
      </c>
      <c r="H94" s="27"/>
    </row>
    <row r="95" spans="1:8" ht="120" customHeight="1">
      <c r="A95" s="29"/>
      <c r="B95" s="8" t="s">
        <v>57</v>
      </c>
      <c r="C95" s="31" t="s">
        <v>139</v>
      </c>
      <c r="D95" s="15">
        <v>7800</v>
      </c>
      <c r="E95" s="17">
        <f t="shared" ref="E95:E97" si="60">D95/1.18*1.2</f>
        <v>7932.2033898305081</v>
      </c>
      <c r="F95" s="17">
        <f t="shared" ref="F95:F97" si="61">E95*0.9</f>
        <v>7138.983050847457</v>
      </c>
      <c r="G95" s="17">
        <f t="shared" ref="G95:G97" si="62">E95*0.8</f>
        <v>6345.7627118644068</v>
      </c>
      <c r="H95" s="27"/>
    </row>
    <row r="96" spans="1:8" ht="120" customHeight="1">
      <c r="A96" s="29"/>
      <c r="B96" s="8" t="s">
        <v>58</v>
      </c>
      <c r="C96" s="31" t="s">
        <v>140</v>
      </c>
      <c r="D96" s="15">
        <v>12400</v>
      </c>
      <c r="E96" s="17">
        <f t="shared" si="60"/>
        <v>12610.169491525423</v>
      </c>
      <c r="F96" s="17">
        <f t="shared" si="61"/>
        <v>11349.152542372882</v>
      </c>
      <c r="G96" s="17">
        <f t="shared" si="62"/>
        <v>10088.135593220339</v>
      </c>
      <c r="H96" s="27"/>
    </row>
    <row r="97" spans="1:8" ht="120" customHeight="1">
      <c r="A97" s="29"/>
      <c r="B97" s="8" t="s">
        <v>59</v>
      </c>
      <c r="C97" s="31" t="s">
        <v>141</v>
      </c>
      <c r="D97" s="15">
        <v>21000</v>
      </c>
      <c r="E97" s="17">
        <f t="shared" si="60"/>
        <v>21355.932203389832</v>
      </c>
      <c r="F97" s="17">
        <f t="shared" si="61"/>
        <v>19220.338983050849</v>
      </c>
      <c r="G97" s="17">
        <f t="shared" si="62"/>
        <v>17084.745762711867</v>
      </c>
      <c r="H97" s="27"/>
    </row>
    <row r="98" spans="1:8" ht="18" customHeight="1">
      <c r="A98" s="65" t="s">
        <v>11</v>
      </c>
      <c r="B98" s="66"/>
      <c r="C98" s="66"/>
      <c r="D98" s="66"/>
      <c r="E98" s="67"/>
      <c r="F98" s="35"/>
      <c r="G98" s="35"/>
      <c r="H98" s="27"/>
    </row>
    <row r="99" spans="1:8" ht="83.25" customHeight="1">
      <c r="A99" s="29"/>
      <c r="B99" s="8" t="s">
        <v>60</v>
      </c>
      <c r="C99" s="31" t="s">
        <v>142</v>
      </c>
      <c r="D99" s="14">
        <v>14000</v>
      </c>
      <c r="E99" s="17">
        <f>D99/1.18*1.2</f>
        <v>14237.28813559322</v>
      </c>
      <c r="F99" s="17">
        <f>E99*0.9</f>
        <v>12813.559322033898</v>
      </c>
      <c r="G99" s="17">
        <f>E99*0.8</f>
        <v>11389.830508474577</v>
      </c>
      <c r="H99" s="33"/>
    </row>
    <row r="100" spans="1:8" ht="84" customHeight="1">
      <c r="A100" s="29"/>
      <c r="B100" s="8" t="s">
        <v>213</v>
      </c>
      <c r="C100" s="31" t="s">
        <v>185</v>
      </c>
      <c r="D100" s="15">
        <v>16000</v>
      </c>
      <c r="E100" s="17">
        <f>D100/1.18*1.2</f>
        <v>16271.186440677968</v>
      </c>
      <c r="F100" s="17">
        <f>E100*0.9</f>
        <v>14644.067796610172</v>
      </c>
      <c r="G100" s="17">
        <f>E100*0.8</f>
        <v>13016.949152542375</v>
      </c>
      <c r="H100" s="33"/>
    </row>
    <row r="101" spans="1:8" ht="73.5" customHeight="1">
      <c r="A101" s="29"/>
      <c r="B101" s="8" t="s">
        <v>61</v>
      </c>
      <c r="C101" s="31" t="s">
        <v>143</v>
      </c>
      <c r="D101" s="21">
        <v>650</v>
      </c>
      <c r="E101" s="17">
        <f t="shared" ref="E101:E122" si="63">D101/1.18*1.2</f>
        <v>661.01694915254245</v>
      </c>
      <c r="F101" s="17">
        <f t="shared" ref="F101:F122" si="64">E101*0.9</f>
        <v>594.9152542372882</v>
      </c>
      <c r="G101" s="17">
        <f t="shared" ref="G101:G122" si="65">E101*0.8</f>
        <v>528.81355932203394</v>
      </c>
      <c r="H101" s="27"/>
    </row>
    <row r="102" spans="1:8" ht="75" customHeight="1">
      <c r="A102" s="29"/>
      <c r="B102" s="8" t="s">
        <v>62</v>
      </c>
      <c r="C102" s="31" t="s">
        <v>144</v>
      </c>
      <c r="D102" s="21">
        <v>1940</v>
      </c>
      <c r="E102" s="17">
        <f t="shared" si="63"/>
        <v>1972.8813559322034</v>
      </c>
      <c r="F102" s="17">
        <f t="shared" si="64"/>
        <v>1775.5932203389832</v>
      </c>
      <c r="G102" s="17">
        <f t="shared" si="65"/>
        <v>1578.3050847457628</v>
      </c>
      <c r="H102" s="27"/>
    </row>
    <row r="103" spans="1:8" ht="78" customHeight="1">
      <c r="A103" s="29"/>
      <c r="B103" s="8" t="s">
        <v>63</v>
      </c>
      <c r="C103" s="31" t="s">
        <v>145</v>
      </c>
      <c r="D103" s="21">
        <v>1940</v>
      </c>
      <c r="E103" s="17">
        <f t="shared" si="63"/>
        <v>1972.8813559322034</v>
      </c>
      <c r="F103" s="17">
        <f t="shared" si="64"/>
        <v>1775.5932203389832</v>
      </c>
      <c r="G103" s="17">
        <f t="shared" si="65"/>
        <v>1578.3050847457628</v>
      </c>
      <c r="H103" s="27"/>
    </row>
    <row r="104" spans="1:8" ht="92.25" customHeight="1">
      <c r="A104" s="29"/>
      <c r="B104" s="8" t="s">
        <v>64</v>
      </c>
      <c r="C104" s="31" t="s">
        <v>146</v>
      </c>
      <c r="D104" s="21">
        <v>1700</v>
      </c>
      <c r="E104" s="17">
        <f t="shared" si="63"/>
        <v>1728.8135593220338</v>
      </c>
      <c r="F104" s="17">
        <f t="shared" si="64"/>
        <v>1555.9322033898304</v>
      </c>
      <c r="G104" s="17">
        <f t="shared" si="65"/>
        <v>1383.0508474576272</v>
      </c>
      <c r="H104" s="27"/>
    </row>
    <row r="105" spans="1:8" ht="78.75" customHeight="1">
      <c r="A105" s="29"/>
      <c r="B105" s="8" t="s">
        <v>65</v>
      </c>
      <c r="C105" s="31" t="s">
        <v>147</v>
      </c>
      <c r="D105" s="21">
        <v>1100</v>
      </c>
      <c r="E105" s="17">
        <f t="shared" si="63"/>
        <v>1118.6440677966102</v>
      </c>
      <c r="F105" s="17">
        <f t="shared" si="64"/>
        <v>1006.7796610169493</v>
      </c>
      <c r="G105" s="17">
        <f t="shared" si="65"/>
        <v>894.9152542372882</v>
      </c>
      <c r="H105" s="27"/>
    </row>
    <row r="106" spans="1:8" ht="73.5" customHeight="1">
      <c r="A106" s="29"/>
      <c r="B106" s="8" t="s">
        <v>66</v>
      </c>
      <c r="C106" s="31" t="s">
        <v>147</v>
      </c>
      <c r="D106" s="21">
        <v>1100</v>
      </c>
      <c r="E106" s="17">
        <f t="shared" si="63"/>
        <v>1118.6440677966102</v>
      </c>
      <c r="F106" s="17">
        <f t="shared" si="64"/>
        <v>1006.7796610169493</v>
      </c>
      <c r="G106" s="17">
        <f t="shared" si="65"/>
        <v>894.9152542372882</v>
      </c>
      <c r="H106" s="27"/>
    </row>
    <row r="107" spans="1:8" ht="73.5" customHeight="1">
      <c r="A107" s="29"/>
      <c r="B107" s="8" t="s">
        <v>67</v>
      </c>
      <c r="C107" s="31" t="s">
        <v>148</v>
      </c>
      <c r="D107" s="21">
        <v>2200</v>
      </c>
      <c r="E107" s="17">
        <f t="shared" si="63"/>
        <v>2237.2881355932204</v>
      </c>
      <c r="F107" s="17">
        <f t="shared" si="64"/>
        <v>2013.5593220338985</v>
      </c>
      <c r="G107" s="17">
        <f t="shared" si="65"/>
        <v>1789.8305084745764</v>
      </c>
      <c r="H107" s="27"/>
    </row>
    <row r="108" spans="1:8" ht="81.75" customHeight="1">
      <c r="A108" s="29"/>
      <c r="B108" s="8" t="s">
        <v>68</v>
      </c>
      <c r="C108" s="31" t="s">
        <v>149</v>
      </c>
      <c r="D108" s="21">
        <v>1300</v>
      </c>
      <c r="E108" s="17">
        <f t="shared" si="63"/>
        <v>1322.0338983050849</v>
      </c>
      <c r="F108" s="17">
        <f t="shared" si="64"/>
        <v>1189.8305084745764</v>
      </c>
      <c r="G108" s="17">
        <f t="shared" si="65"/>
        <v>1057.6271186440679</v>
      </c>
      <c r="H108" s="27"/>
    </row>
    <row r="109" spans="1:8" ht="89.25" customHeight="1">
      <c r="A109" s="29"/>
      <c r="B109" s="8" t="s">
        <v>98</v>
      </c>
      <c r="C109" s="31" t="s">
        <v>97</v>
      </c>
      <c r="D109" s="21">
        <v>1100</v>
      </c>
      <c r="E109" s="17">
        <f t="shared" si="63"/>
        <v>1118.6440677966102</v>
      </c>
      <c r="F109" s="17">
        <f t="shared" si="64"/>
        <v>1006.7796610169493</v>
      </c>
      <c r="G109" s="17">
        <f t="shared" si="65"/>
        <v>894.9152542372882</v>
      </c>
      <c r="H109" s="27"/>
    </row>
    <row r="110" spans="1:8" ht="71.25" customHeight="1">
      <c r="A110" s="29"/>
      <c r="B110" s="8" t="s">
        <v>214</v>
      </c>
      <c r="C110" s="31" t="s">
        <v>186</v>
      </c>
      <c r="D110" s="21">
        <v>4400</v>
      </c>
      <c r="E110" s="17">
        <f t="shared" si="63"/>
        <v>4474.5762711864409</v>
      </c>
      <c r="F110" s="17">
        <f t="shared" si="64"/>
        <v>4027.118644067797</v>
      </c>
      <c r="G110" s="17">
        <f t="shared" si="65"/>
        <v>3579.6610169491528</v>
      </c>
      <c r="H110" s="27"/>
    </row>
    <row r="111" spans="1:8" ht="78.75" customHeight="1">
      <c r="A111" s="29"/>
      <c r="B111" s="8" t="s">
        <v>215</v>
      </c>
      <c r="C111" s="31" t="s">
        <v>187</v>
      </c>
      <c r="D111" s="21">
        <v>2200</v>
      </c>
      <c r="E111" s="17">
        <f t="shared" si="63"/>
        <v>2237.2881355932204</v>
      </c>
      <c r="F111" s="17">
        <f t="shared" si="64"/>
        <v>2013.5593220338985</v>
      </c>
      <c r="G111" s="17">
        <f t="shared" si="65"/>
        <v>1789.8305084745764</v>
      </c>
      <c r="H111" s="27"/>
    </row>
    <row r="112" spans="1:8" ht="83.25" customHeight="1">
      <c r="A112" s="29"/>
      <c r="B112" s="8" t="s">
        <v>69</v>
      </c>
      <c r="C112" s="31" t="s">
        <v>150</v>
      </c>
      <c r="D112" s="21">
        <v>1700</v>
      </c>
      <c r="E112" s="17">
        <f t="shared" si="63"/>
        <v>1728.8135593220338</v>
      </c>
      <c r="F112" s="17">
        <f t="shared" si="64"/>
        <v>1555.9322033898304</v>
      </c>
      <c r="G112" s="17">
        <f t="shared" si="65"/>
        <v>1383.0508474576272</v>
      </c>
      <c r="H112" s="27"/>
    </row>
    <row r="113" spans="1:8" ht="91.5" customHeight="1">
      <c r="A113" s="29"/>
      <c r="B113" s="8" t="s">
        <v>70</v>
      </c>
      <c r="C113" s="31" t="s">
        <v>151</v>
      </c>
      <c r="D113" s="21">
        <v>860</v>
      </c>
      <c r="E113" s="17">
        <f t="shared" si="63"/>
        <v>874.57627118644075</v>
      </c>
      <c r="F113" s="17">
        <f t="shared" si="64"/>
        <v>787.11864406779671</v>
      </c>
      <c r="G113" s="17">
        <f t="shared" si="65"/>
        <v>699.66101694915267</v>
      </c>
      <c r="H113" s="27"/>
    </row>
    <row r="114" spans="1:8" ht="87.75" customHeight="1">
      <c r="A114" s="29"/>
      <c r="B114" s="8" t="s">
        <v>193</v>
      </c>
      <c r="C114" s="31" t="s">
        <v>188</v>
      </c>
      <c r="D114" s="21">
        <v>8000</v>
      </c>
      <c r="E114" s="17">
        <f t="shared" si="63"/>
        <v>8135.5932203389839</v>
      </c>
      <c r="F114" s="17">
        <f t="shared" si="64"/>
        <v>7322.033898305086</v>
      </c>
      <c r="G114" s="17">
        <f t="shared" si="65"/>
        <v>6508.4745762711873</v>
      </c>
      <c r="H114" s="27"/>
    </row>
    <row r="115" spans="1:8" ht="93" customHeight="1">
      <c r="A115" s="29"/>
      <c r="B115" s="8" t="s">
        <v>194</v>
      </c>
      <c r="C115" s="31" t="s">
        <v>195</v>
      </c>
      <c r="D115" s="21">
        <v>1300</v>
      </c>
      <c r="E115" s="17">
        <f t="shared" si="63"/>
        <v>1322.0338983050849</v>
      </c>
      <c r="F115" s="17">
        <f t="shared" si="64"/>
        <v>1189.8305084745764</v>
      </c>
      <c r="G115" s="17">
        <f t="shared" si="65"/>
        <v>1057.6271186440679</v>
      </c>
      <c r="H115" s="27"/>
    </row>
    <row r="116" spans="1:8" ht="81" customHeight="1">
      <c r="A116" s="29"/>
      <c r="B116" s="8" t="s">
        <v>99</v>
      </c>
      <c r="C116" s="31" t="s">
        <v>100</v>
      </c>
      <c r="D116" s="21">
        <v>1100</v>
      </c>
      <c r="E116" s="17">
        <f t="shared" si="63"/>
        <v>1118.6440677966102</v>
      </c>
      <c r="F116" s="17">
        <f t="shared" si="64"/>
        <v>1006.7796610169493</v>
      </c>
      <c r="G116" s="17">
        <f t="shared" si="65"/>
        <v>894.9152542372882</v>
      </c>
      <c r="H116" s="27"/>
    </row>
    <row r="117" spans="1:8" ht="93.75" customHeight="1">
      <c r="A117" s="29"/>
      <c r="B117" s="8" t="s">
        <v>101</v>
      </c>
      <c r="C117" s="31" t="s">
        <v>102</v>
      </c>
      <c r="D117" s="21">
        <v>1700</v>
      </c>
      <c r="E117" s="17">
        <f t="shared" si="63"/>
        <v>1728.8135593220338</v>
      </c>
      <c r="F117" s="17">
        <f t="shared" si="64"/>
        <v>1555.9322033898304</v>
      </c>
      <c r="G117" s="17">
        <f t="shared" si="65"/>
        <v>1383.0508474576272</v>
      </c>
      <c r="H117" s="27"/>
    </row>
    <row r="118" spans="1:8" ht="99" customHeight="1">
      <c r="A118" s="29"/>
      <c r="B118" s="8" t="s">
        <v>103</v>
      </c>
      <c r="C118" s="31" t="s">
        <v>104</v>
      </c>
      <c r="D118" s="21">
        <v>1100</v>
      </c>
      <c r="E118" s="17">
        <f t="shared" si="63"/>
        <v>1118.6440677966102</v>
      </c>
      <c r="F118" s="17">
        <f t="shared" si="64"/>
        <v>1006.7796610169493</v>
      </c>
      <c r="G118" s="17">
        <f t="shared" si="65"/>
        <v>894.9152542372882</v>
      </c>
      <c r="H118" s="27"/>
    </row>
    <row r="119" spans="1:8" ht="77.25" customHeight="1">
      <c r="A119" s="29"/>
      <c r="B119" s="8" t="s">
        <v>105</v>
      </c>
      <c r="C119" s="31" t="s">
        <v>106</v>
      </c>
      <c r="D119" s="21">
        <v>1100</v>
      </c>
      <c r="E119" s="17">
        <f t="shared" si="63"/>
        <v>1118.6440677966102</v>
      </c>
      <c r="F119" s="17">
        <f t="shared" si="64"/>
        <v>1006.7796610169493</v>
      </c>
      <c r="G119" s="17">
        <f t="shared" si="65"/>
        <v>894.9152542372882</v>
      </c>
      <c r="H119" s="27"/>
    </row>
    <row r="120" spans="1:8" ht="71.25" customHeight="1">
      <c r="A120" s="29"/>
      <c r="B120" s="8" t="s">
        <v>216</v>
      </c>
      <c r="C120" s="31" t="s">
        <v>189</v>
      </c>
      <c r="D120" s="21">
        <v>640</v>
      </c>
      <c r="E120" s="17">
        <f t="shared" si="63"/>
        <v>650.84745762711862</v>
      </c>
      <c r="F120" s="17">
        <f t="shared" si="64"/>
        <v>585.76271186440681</v>
      </c>
      <c r="G120" s="17">
        <f t="shared" si="65"/>
        <v>520.67796610169489</v>
      </c>
      <c r="H120" s="27"/>
    </row>
    <row r="121" spans="1:8" ht="83.25" customHeight="1">
      <c r="A121" s="29"/>
      <c r="B121" s="8" t="s">
        <v>217</v>
      </c>
      <c r="C121" s="31" t="s">
        <v>190</v>
      </c>
      <c r="D121" s="21">
        <v>640</v>
      </c>
      <c r="E121" s="17">
        <f t="shared" si="63"/>
        <v>650.84745762711862</v>
      </c>
      <c r="F121" s="17">
        <f t="shared" si="64"/>
        <v>585.76271186440681</v>
      </c>
      <c r="G121" s="17">
        <f t="shared" si="65"/>
        <v>520.67796610169489</v>
      </c>
      <c r="H121" s="27"/>
    </row>
    <row r="122" spans="1:8" ht="100.5" customHeight="1">
      <c r="A122" s="29"/>
      <c r="B122" s="8" t="s">
        <v>218</v>
      </c>
      <c r="C122" s="31" t="s">
        <v>196</v>
      </c>
      <c r="D122" s="21">
        <v>640</v>
      </c>
      <c r="E122" s="17">
        <f t="shared" si="63"/>
        <v>650.84745762711862</v>
      </c>
      <c r="F122" s="17">
        <f t="shared" si="64"/>
        <v>585.76271186440681</v>
      </c>
      <c r="G122" s="17">
        <f t="shared" si="65"/>
        <v>520.67796610169489</v>
      </c>
      <c r="H122" s="27"/>
    </row>
    <row r="123" spans="1:8" ht="17.399999999999999">
      <c r="A123" s="65" t="s">
        <v>12</v>
      </c>
      <c r="B123" s="66"/>
      <c r="C123" s="66"/>
      <c r="D123" s="66"/>
      <c r="E123" s="67"/>
      <c r="F123" s="35"/>
      <c r="G123" s="35"/>
      <c r="H123" s="27"/>
    </row>
    <row r="124" spans="1:8" ht="95.25" customHeight="1">
      <c r="A124" s="29"/>
      <c r="B124" s="8" t="s">
        <v>71</v>
      </c>
      <c r="C124" s="31" t="s">
        <v>152</v>
      </c>
      <c r="D124" s="15">
        <v>22000</v>
      </c>
      <c r="E124" s="17">
        <f>D124/1.18*1.2</f>
        <v>22372.881355932204</v>
      </c>
      <c r="F124" s="17">
        <f>E124*0.9</f>
        <v>20135.593220338986</v>
      </c>
      <c r="G124" s="17">
        <f>E124*0.8</f>
        <v>17898.305084745763</v>
      </c>
      <c r="H124" s="27"/>
    </row>
    <row r="125" spans="1:8" ht="105" customHeight="1">
      <c r="A125" s="29"/>
      <c r="B125" s="8" t="s">
        <v>72</v>
      </c>
      <c r="C125" s="31" t="s">
        <v>153</v>
      </c>
      <c r="D125" s="15">
        <v>38000</v>
      </c>
      <c r="E125" s="17">
        <f>D125/1.18*1.2</f>
        <v>38644.067796610172</v>
      </c>
      <c r="F125" s="17">
        <f>E125*0.9</f>
        <v>34779.661016949154</v>
      </c>
      <c r="G125" s="17">
        <f>E125*0.8</f>
        <v>30915.25423728814</v>
      </c>
      <c r="H125" s="27"/>
    </row>
    <row r="126" spans="1:8" ht="17.399999999999999">
      <c r="A126" s="65" t="s">
        <v>13</v>
      </c>
      <c r="B126" s="66"/>
      <c r="C126" s="66"/>
      <c r="D126" s="66"/>
      <c r="E126" s="67"/>
      <c r="F126" s="35"/>
      <c r="G126" s="35"/>
      <c r="H126" s="27"/>
    </row>
    <row r="127" spans="1:8" ht="94.5" customHeight="1">
      <c r="A127" s="29"/>
      <c r="B127" s="8" t="s">
        <v>73</v>
      </c>
      <c r="C127" s="31" t="s">
        <v>154</v>
      </c>
      <c r="D127" s="15">
        <v>6000</v>
      </c>
      <c r="E127" s="17">
        <f>D127/1.18*1.2</f>
        <v>6101.6949152542375</v>
      </c>
      <c r="F127" s="17">
        <f>E127*0.9</f>
        <v>5491.5254237288136</v>
      </c>
      <c r="G127" s="17">
        <f>E127*0.8</f>
        <v>4881.3559322033898</v>
      </c>
      <c r="H127" s="27"/>
    </row>
    <row r="128" spans="1:8" ht="95.25" customHeight="1">
      <c r="A128" s="29"/>
      <c r="B128" s="8" t="s">
        <v>219</v>
      </c>
      <c r="C128" s="31" t="s">
        <v>184</v>
      </c>
      <c r="D128" s="15">
        <v>11000</v>
      </c>
      <c r="E128" s="17">
        <f>D128/1.18*1.2</f>
        <v>11186.440677966102</v>
      </c>
      <c r="F128" s="17">
        <f>E128*0.9</f>
        <v>10067.796610169493</v>
      </c>
      <c r="G128" s="17">
        <f>E128*0.8</f>
        <v>8949.1525423728817</v>
      </c>
      <c r="H128" s="27"/>
    </row>
    <row r="129" spans="1:8" ht="100.5" customHeight="1">
      <c r="A129" s="29"/>
      <c r="B129" s="8" t="s">
        <v>74</v>
      </c>
      <c r="C129" s="31" t="s">
        <v>155</v>
      </c>
      <c r="D129" s="15">
        <v>8100</v>
      </c>
      <c r="E129" s="17">
        <f>D129/1.18*1.2</f>
        <v>8237.2881355932204</v>
      </c>
      <c r="F129" s="17">
        <f>E129*0.9</f>
        <v>7413.5593220338988</v>
      </c>
      <c r="G129" s="17">
        <f>E129*0.8</f>
        <v>6589.8305084745771</v>
      </c>
      <c r="H129" s="27"/>
    </row>
    <row r="130" spans="1:8" ht="74.25" customHeight="1">
      <c r="A130" s="29"/>
      <c r="B130" s="8" t="s">
        <v>75</v>
      </c>
      <c r="C130" s="31" t="s">
        <v>156</v>
      </c>
      <c r="D130" s="15">
        <v>35000</v>
      </c>
      <c r="E130" s="17">
        <f>D130/1.18*1.2</f>
        <v>35593.220338983054</v>
      </c>
      <c r="F130" s="17">
        <f>E130*0.9</f>
        <v>32033.898305084749</v>
      </c>
      <c r="G130" s="17">
        <f>E130*0.8</f>
        <v>28474.576271186445</v>
      </c>
      <c r="H130" s="27"/>
    </row>
    <row r="131" spans="1:8" ht="76.5" customHeight="1">
      <c r="A131" s="29"/>
      <c r="B131" s="8" t="s">
        <v>76</v>
      </c>
      <c r="C131" s="31" t="s">
        <v>157</v>
      </c>
      <c r="D131" s="15">
        <v>46000</v>
      </c>
      <c r="E131" s="17">
        <f>D131/1.18*1.2</f>
        <v>46779.661016949154</v>
      </c>
      <c r="F131" s="17">
        <f>E131*0.9</f>
        <v>42101.694915254237</v>
      </c>
      <c r="G131" s="17">
        <f>E131*0.8</f>
        <v>37423.728813559326</v>
      </c>
      <c r="H131" s="27"/>
    </row>
    <row r="132" spans="1:8" ht="17.399999999999999">
      <c r="A132" s="65" t="s">
        <v>14</v>
      </c>
      <c r="B132" s="66"/>
      <c r="C132" s="66"/>
      <c r="D132" s="66"/>
      <c r="E132" s="67"/>
      <c r="F132" s="35"/>
      <c r="G132" s="35"/>
      <c r="H132" s="27"/>
    </row>
    <row r="133" spans="1:8" ht="120" customHeight="1">
      <c r="A133" s="38"/>
      <c r="B133" s="8" t="s">
        <v>78</v>
      </c>
      <c r="C133" s="39" t="s">
        <v>158</v>
      </c>
      <c r="D133" s="15">
        <v>16000</v>
      </c>
      <c r="E133" s="17">
        <f>D133/1.18*1.2</f>
        <v>16271.186440677968</v>
      </c>
      <c r="F133" s="17">
        <f>E133*0.9</f>
        <v>14644.067796610172</v>
      </c>
      <c r="G133" s="17">
        <f>E133*0.8</f>
        <v>13016.949152542375</v>
      </c>
      <c r="H133" s="27"/>
    </row>
    <row r="134" spans="1:8" ht="120" customHeight="1">
      <c r="A134" s="38"/>
      <c r="B134" s="8" t="s">
        <v>77</v>
      </c>
      <c r="C134" s="39" t="s">
        <v>159</v>
      </c>
      <c r="D134" s="15">
        <v>3000</v>
      </c>
      <c r="E134" s="17">
        <f>D134/1.18*1.2</f>
        <v>3050.8474576271187</v>
      </c>
      <c r="F134" s="17">
        <f>E134*0.9</f>
        <v>2745.7627118644068</v>
      </c>
      <c r="G134" s="17">
        <f>E134*0.8</f>
        <v>2440.6779661016949</v>
      </c>
      <c r="H134" s="27"/>
    </row>
    <row r="135" spans="1:8" ht="17.399999999999999">
      <c r="A135" s="68" t="s">
        <v>92</v>
      </c>
      <c r="B135" s="68"/>
      <c r="C135" s="68"/>
      <c r="D135" s="68"/>
      <c r="E135" s="68"/>
      <c r="F135" s="35"/>
      <c r="G135" s="35"/>
      <c r="H135" s="27"/>
    </row>
    <row r="136" spans="1:8" ht="75">
      <c r="A136" s="38"/>
      <c r="B136" s="8" t="s">
        <v>93</v>
      </c>
      <c r="C136" s="39" t="s">
        <v>160</v>
      </c>
      <c r="D136" s="39"/>
      <c r="E136" s="7" t="s">
        <v>94</v>
      </c>
      <c r="F136" s="4"/>
      <c r="G136" s="4"/>
      <c r="H136" s="27"/>
    </row>
    <row r="137" spans="1:8" ht="75">
      <c r="A137" s="38"/>
      <c r="B137" s="8" t="s">
        <v>96</v>
      </c>
      <c r="C137" s="39" t="s">
        <v>161</v>
      </c>
      <c r="D137" s="39"/>
      <c r="E137" s="7" t="s">
        <v>95</v>
      </c>
      <c r="F137" s="4"/>
      <c r="G137" s="4"/>
      <c r="H137" s="27"/>
    </row>
    <row r="138" spans="1:8" ht="17.399999999999999">
      <c r="A138" s="63" t="s">
        <v>301</v>
      </c>
      <c r="B138" s="63"/>
      <c r="C138" s="63"/>
      <c r="D138" s="63"/>
      <c r="E138" s="63"/>
      <c r="F138" s="63"/>
      <c r="G138" s="64"/>
    </row>
    <row r="139" spans="1:8" ht="165.6">
      <c r="A139" s="40"/>
      <c r="B139" s="5" t="s">
        <v>223</v>
      </c>
      <c r="C139" s="41" t="s">
        <v>224</v>
      </c>
      <c r="D139" s="41"/>
      <c r="E139" s="17">
        <v>62323</v>
      </c>
      <c r="F139" s="17">
        <v>57529</v>
      </c>
      <c r="G139" s="17">
        <v>52735</v>
      </c>
    </row>
    <row r="140" spans="1:8" ht="165.6">
      <c r="A140" s="42"/>
      <c r="B140" s="5" t="s">
        <v>225</v>
      </c>
      <c r="C140" s="41" t="s">
        <v>226</v>
      </c>
      <c r="D140" s="41"/>
      <c r="E140" s="17">
        <v>62323</v>
      </c>
      <c r="F140" s="17">
        <v>57529</v>
      </c>
      <c r="G140" s="17">
        <v>52735</v>
      </c>
    </row>
    <row r="141" spans="1:8" ht="166.2">
      <c r="A141" s="42"/>
      <c r="B141" s="5" t="s">
        <v>227</v>
      </c>
      <c r="C141" s="41" t="s">
        <v>228</v>
      </c>
      <c r="D141" s="41"/>
      <c r="E141" s="17">
        <v>62323</v>
      </c>
      <c r="F141" s="17">
        <v>57529</v>
      </c>
      <c r="G141" s="17">
        <v>52735</v>
      </c>
    </row>
    <row r="142" spans="1:8" ht="165.6">
      <c r="A142" s="40"/>
      <c r="B142" s="5" t="s">
        <v>229</v>
      </c>
      <c r="C142" s="41" t="s">
        <v>230</v>
      </c>
      <c r="D142" s="41"/>
      <c r="E142" s="17">
        <v>91358</v>
      </c>
      <c r="F142" s="17">
        <v>84330</v>
      </c>
      <c r="G142" s="17">
        <v>77303</v>
      </c>
    </row>
    <row r="143" spans="1:8" ht="181.2">
      <c r="A143" s="42"/>
      <c r="B143" s="5" t="s">
        <v>231</v>
      </c>
      <c r="C143" s="41" t="s">
        <v>232</v>
      </c>
      <c r="D143" s="41"/>
      <c r="E143" s="17">
        <v>91358</v>
      </c>
      <c r="F143" s="17">
        <v>84330</v>
      </c>
      <c r="G143" s="17">
        <v>77303</v>
      </c>
    </row>
    <row r="144" spans="1:8" ht="181.2">
      <c r="A144" s="42"/>
      <c r="B144" s="5" t="s">
        <v>233</v>
      </c>
      <c r="C144" s="41" t="s">
        <v>234</v>
      </c>
      <c r="D144" s="41"/>
      <c r="E144" s="17">
        <v>91358</v>
      </c>
      <c r="F144" s="17">
        <v>84330</v>
      </c>
      <c r="G144" s="17">
        <v>77303</v>
      </c>
    </row>
    <row r="145" spans="1:7" ht="181.8">
      <c r="A145" s="40"/>
      <c r="B145" s="5" t="s">
        <v>235</v>
      </c>
      <c r="C145" s="41" t="s">
        <v>236</v>
      </c>
      <c r="D145" s="41"/>
      <c r="E145" s="17">
        <v>72041</v>
      </c>
      <c r="F145" s="17">
        <v>66499</v>
      </c>
      <c r="G145" s="17">
        <v>60958</v>
      </c>
    </row>
    <row r="146" spans="1:7" ht="181.8">
      <c r="A146" s="42"/>
      <c r="B146" s="5" t="s">
        <v>237</v>
      </c>
      <c r="C146" s="41" t="s">
        <v>238</v>
      </c>
      <c r="D146" s="41"/>
      <c r="E146" s="17">
        <v>72041</v>
      </c>
      <c r="F146" s="17">
        <v>66499</v>
      </c>
      <c r="G146" s="17">
        <v>60958</v>
      </c>
    </row>
    <row r="147" spans="1:7" ht="181.8">
      <c r="A147" s="42"/>
      <c r="B147" s="5" t="s">
        <v>239</v>
      </c>
      <c r="C147" s="41" t="s">
        <v>240</v>
      </c>
      <c r="D147" s="41"/>
      <c r="E147" s="17">
        <v>72041</v>
      </c>
      <c r="F147" s="17">
        <v>66499</v>
      </c>
      <c r="G147" s="17">
        <v>60958</v>
      </c>
    </row>
    <row r="148" spans="1:7" ht="181.8">
      <c r="A148" s="42"/>
      <c r="B148" s="5" t="s">
        <v>241</v>
      </c>
      <c r="C148" s="41" t="s">
        <v>242</v>
      </c>
      <c r="D148" s="41"/>
      <c r="E148" s="17">
        <v>72041</v>
      </c>
      <c r="F148" s="17">
        <v>66499</v>
      </c>
      <c r="G148" s="17">
        <v>60958</v>
      </c>
    </row>
    <row r="149" spans="1:7" ht="181.8">
      <c r="A149" s="42"/>
      <c r="B149" s="5" t="s">
        <v>243</v>
      </c>
      <c r="C149" s="41" t="s">
        <v>244</v>
      </c>
      <c r="D149" s="41"/>
      <c r="E149" s="17">
        <v>72041</v>
      </c>
      <c r="F149" s="17">
        <v>66499</v>
      </c>
      <c r="G149" s="17">
        <v>60958</v>
      </c>
    </row>
    <row r="150" spans="1:7" ht="181.8">
      <c r="A150" s="42"/>
      <c r="B150" s="5" t="s">
        <v>245</v>
      </c>
      <c r="C150" s="41" t="s">
        <v>246</v>
      </c>
      <c r="D150" s="41"/>
      <c r="E150" s="17">
        <v>72041</v>
      </c>
      <c r="F150" s="17">
        <v>66499</v>
      </c>
      <c r="G150" s="17">
        <v>60958</v>
      </c>
    </row>
    <row r="151" spans="1:7" ht="181.8">
      <c r="A151" s="42"/>
      <c r="B151" s="5" t="s">
        <v>247</v>
      </c>
      <c r="C151" s="41" t="s">
        <v>248</v>
      </c>
      <c r="D151" s="41"/>
      <c r="E151" s="17">
        <v>72041</v>
      </c>
      <c r="F151" s="17">
        <v>66499</v>
      </c>
      <c r="G151" s="17">
        <v>60958</v>
      </c>
    </row>
    <row r="152" spans="1:7" ht="181.8">
      <c r="A152" s="42"/>
      <c r="B152" s="5" t="s">
        <v>249</v>
      </c>
      <c r="C152" s="41" t="s">
        <v>250</v>
      </c>
      <c r="D152" s="41"/>
      <c r="E152" s="17">
        <v>72041</v>
      </c>
      <c r="F152" s="17">
        <v>66499</v>
      </c>
      <c r="G152" s="17">
        <v>60958</v>
      </c>
    </row>
    <row r="153" spans="1:7" ht="181.8">
      <c r="A153" s="42"/>
      <c r="B153" s="5" t="s">
        <v>251</v>
      </c>
      <c r="C153" s="41" t="s">
        <v>252</v>
      </c>
      <c r="D153" s="41"/>
      <c r="E153" s="17">
        <v>72041</v>
      </c>
      <c r="F153" s="17">
        <v>66499</v>
      </c>
      <c r="G153" s="17">
        <v>60958</v>
      </c>
    </row>
    <row r="154" spans="1:7" ht="182.4">
      <c r="A154" s="40"/>
      <c r="B154" s="5" t="s">
        <v>253</v>
      </c>
      <c r="C154" s="41" t="s">
        <v>254</v>
      </c>
      <c r="D154" s="41"/>
      <c r="E154" s="17">
        <v>101972</v>
      </c>
      <c r="F154" s="17">
        <v>94128</v>
      </c>
      <c r="G154" s="17">
        <v>86284</v>
      </c>
    </row>
    <row r="155" spans="1:7" ht="182.4">
      <c r="A155" s="42"/>
      <c r="B155" s="5" t="s">
        <v>255</v>
      </c>
      <c r="C155" s="41" t="s">
        <v>256</v>
      </c>
      <c r="D155" s="41"/>
      <c r="E155" s="17">
        <v>101972</v>
      </c>
      <c r="F155" s="17">
        <v>94128</v>
      </c>
      <c r="G155" s="17">
        <v>86284</v>
      </c>
    </row>
    <row r="156" spans="1:7" ht="182.4">
      <c r="A156" s="42"/>
      <c r="B156" s="5" t="s">
        <v>257</v>
      </c>
      <c r="C156" s="41" t="s">
        <v>258</v>
      </c>
      <c r="D156" s="41"/>
      <c r="E156" s="17">
        <v>101972</v>
      </c>
      <c r="F156" s="17">
        <v>94128</v>
      </c>
      <c r="G156" s="17">
        <v>86284</v>
      </c>
    </row>
    <row r="157" spans="1:7" ht="182.4">
      <c r="A157" s="42"/>
      <c r="B157" s="5" t="s">
        <v>259</v>
      </c>
      <c r="C157" s="41" t="s">
        <v>260</v>
      </c>
      <c r="D157" s="41"/>
      <c r="E157" s="17">
        <v>101972</v>
      </c>
      <c r="F157" s="17">
        <v>94128</v>
      </c>
      <c r="G157" s="17">
        <v>86284</v>
      </c>
    </row>
    <row r="158" spans="1:7" ht="182.4">
      <c r="A158" s="42"/>
      <c r="B158" s="5" t="s">
        <v>261</v>
      </c>
      <c r="C158" s="41" t="s">
        <v>262</v>
      </c>
      <c r="D158" s="41"/>
      <c r="E158" s="17">
        <v>101972</v>
      </c>
      <c r="F158" s="17">
        <v>94128</v>
      </c>
      <c r="G158" s="17">
        <v>86284</v>
      </c>
    </row>
    <row r="159" spans="1:7" ht="137.4">
      <c r="A159" s="42"/>
      <c r="B159" s="5" t="s">
        <v>263</v>
      </c>
      <c r="C159" s="41" t="s">
        <v>264</v>
      </c>
      <c r="D159" s="41"/>
      <c r="E159" s="17">
        <v>101972</v>
      </c>
      <c r="F159" s="17">
        <v>94128</v>
      </c>
      <c r="G159" s="17">
        <v>86284</v>
      </c>
    </row>
    <row r="160" spans="1:7" ht="182.4">
      <c r="A160" s="42"/>
      <c r="B160" s="5" t="s">
        <v>265</v>
      </c>
      <c r="C160" s="41" t="s">
        <v>266</v>
      </c>
      <c r="D160" s="41"/>
      <c r="E160" s="17">
        <v>101972</v>
      </c>
      <c r="F160" s="17">
        <v>94128</v>
      </c>
      <c r="G160" s="17">
        <v>86284</v>
      </c>
    </row>
    <row r="161" spans="1:7" ht="182.4">
      <c r="A161" s="42"/>
      <c r="B161" s="5" t="s">
        <v>267</v>
      </c>
      <c r="C161" s="41" t="s">
        <v>268</v>
      </c>
      <c r="D161" s="41"/>
      <c r="E161" s="17">
        <v>101972</v>
      </c>
      <c r="F161" s="17">
        <v>94128</v>
      </c>
      <c r="G161" s="17">
        <v>86284</v>
      </c>
    </row>
    <row r="162" spans="1:7" ht="182.4">
      <c r="A162" s="42"/>
      <c r="B162" s="5" t="s">
        <v>269</v>
      </c>
      <c r="C162" s="41" t="s">
        <v>270</v>
      </c>
      <c r="D162" s="41"/>
      <c r="E162" s="17">
        <v>101972</v>
      </c>
      <c r="F162" s="17">
        <v>94128</v>
      </c>
      <c r="G162" s="17">
        <v>86284</v>
      </c>
    </row>
    <row r="163" spans="1:7" ht="15">
      <c r="A163" s="43"/>
      <c r="B163" s="44"/>
      <c r="C163" s="43"/>
      <c r="D163" s="43"/>
      <c r="E163" s="45"/>
      <c r="F163" s="43"/>
      <c r="G163" s="43"/>
    </row>
    <row r="164" spans="1:7" ht="17.399999999999999">
      <c r="A164" s="63" t="s">
        <v>302</v>
      </c>
      <c r="B164" s="63"/>
      <c r="C164" s="63"/>
      <c r="D164" s="63"/>
      <c r="E164" s="63"/>
      <c r="F164" s="63"/>
      <c r="G164" s="64"/>
    </row>
    <row r="165" spans="1:7" ht="150">
      <c r="A165" s="43"/>
      <c r="B165" s="5" t="s">
        <v>271</v>
      </c>
      <c r="C165" s="41" t="s">
        <v>272</v>
      </c>
      <c r="D165" s="41"/>
      <c r="E165" s="17">
        <v>47476</v>
      </c>
      <c r="F165" s="17">
        <v>43824</v>
      </c>
      <c r="G165" s="17">
        <v>40172</v>
      </c>
    </row>
    <row r="166" spans="1:7" ht="120">
      <c r="A166" s="46"/>
      <c r="B166" s="6" t="s">
        <v>273</v>
      </c>
      <c r="C166" s="41" t="s">
        <v>274</v>
      </c>
      <c r="D166" s="41"/>
      <c r="E166" s="17">
        <v>25398</v>
      </c>
      <c r="F166" s="17">
        <v>23444</v>
      </c>
      <c r="G166" s="17">
        <v>21490</v>
      </c>
    </row>
    <row r="167" spans="1:7" ht="150">
      <c r="A167" s="47"/>
      <c r="B167" s="6" t="s">
        <v>275</v>
      </c>
      <c r="C167" s="41" t="s">
        <v>276</v>
      </c>
      <c r="D167" s="41"/>
      <c r="E167" s="17">
        <v>57491</v>
      </c>
      <c r="F167" s="17">
        <v>53068</v>
      </c>
      <c r="G167" s="17">
        <v>48646</v>
      </c>
    </row>
    <row r="168" spans="1:7" ht="120.6">
      <c r="A168" s="40"/>
      <c r="B168" s="5" t="s">
        <v>277</v>
      </c>
      <c r="C168" s="41" t="s">
        <v>278</v>
      </c>
      <c r="D168" s="41"/>
      <c r="E168" s="17">
        <v>65584</v>
      </c>
      <c r="F168" s="17">
        <v>59909</v>
      </c>
      <c r="G168" s="17">
        <v>54234</v>
      </c>
    </row>
    <row r="169" spans="1:7" ht="135.6">
      <c r="A169" s="40"/>
      <c r="B169" s="5" t="s">
        <v>279</v>
      </c>
      <c r="C169" s="41" t="s">
        <v>280</v>
      </c>
      <c r="D169" s="41"/>
      <c r="E169" s="17">
        <v>65584</v>
      </c>
      <c r="F169" s="17">
        <v>59909</v>
      </c>
      <c r="G169" s="17">
        <v>54234</v>
      </c>
    </row>
    <row r="170" spans="1:7" ht="120.6">
      <c r="A170" s="40"/>
      <c r="B170" s="5" t="s">
        <v>281</v>
      </c>
      <c r="C170" s="41" t="s">
        <v>282</v>
      </c>
      <c r="D170" s="41"/>
      <c r="E170" s="17">
        <v>65584</v>
      </c>
      <c r="F170" s="17">
        <v>59909</v>
      </c>
      <c r="G170" s="17">
        <v>54234</v>
      </c>
    </row>
    <row r="171" spans="1:7" ht="135.6">
      <c r="A171" s="40"/>
      <c r="B171" s="5" t="s">
        <v>283</v>
      </c>
      <c r="C171" s="41" t="s">
        <v>284</v>
      </c>
      <c r="D171" s="41"/>
      <c r="E171" s="17">
        <v>79906</v>
      </c>
      <c r="F171" s="17">
        <v>73129</v>
      </c>
      <c r="G171" s="17">
        <v>66353</v>
      </c>
    </row>
    <row r="172" spans="1:7" ht="135.6">
      <c r="A172" s="40"/>
      <c r="B172" s="5" t="s">
        <v>285</v>
      </c>
      <c r="C172" s="41" t="s">
        <v>286</v>
      </c>
      <c r="D172" s="41"/>
      <c r="E172" s="17">
        <v>79906</v>
      </c>
      <c r="F172" s="17">
        <v>73129</v>
      </c>
      <c r="G172" s="17">
        <v>66353</v>
      </c>
    </row>
    <row r="173" spans="1:7" ht="135.6">
      <c r="A173" s="40"/>
      <c r="B173" s="5" t="s">
        <v>287</v>
      </c>
      <c r="C173" s="41" t="s">
        <v>288</v>
      </c>
      <c r="D173" s="41"/>
      <c r="E173" s="17">
        <v>79906</v>
      </c>
      <c r="F173" s="17">
        <v>73129</v>
      </c>
      <c r="G173" s="17">
        <v>66353</v>
      </c>
    </row>
    <row r="174" spans="1:7" ht="135.6">
      <c r="A174" s="40"/>
      <c r="B174" s="5" t="s">
        <v>289</v>
      </c>
      <c r="C174" s="41" t="s">
        <v>290</v>
      </c>
      <c r="D174" s="41"/>
      <c r="E174" s="17">
        <v>108043</v>
      </c>
      <c r="F174" s="17">
        <v>99102</v>
      </c>
      <c r="G174" s="17">
        <v>90161</v>
      </c>
    </row>
    <row r="175" spans="1:7" ht="150.6">
      <c r="A175" s="40"/>
      <c r="B175" s="5" t="s">
        <v>291</v>
      </c>
      <c r="C175" s="41" t="s">
        <v>292</v>
      </c>
      <c r="D175" s="41"/>
      <c r="E175" s="17">
        <v>108043</v>
      </c>
      <c r="F175" s="17">
        <v>99102</v>
      </c>
      <c r="G175" s="17">
        <v>90161</v>
      </c>
    </row>
    <row r="176" spans="1:7" ht="135.6">
      <c r="A176" s="40"/>
      <c r="B176" s="5" t="s">
        <v>293</v>
      </c>
      <c r="C176" s="41" t="s">
        <v>294</v>
      </c>
      <c r="D176" s="41"/>
      <c r="E176" s="17">
        <v>108043</v>
      </c>
      <c r="F176" s="17">
        <v>99102</v>
      </c>
      <c r="G176" s="17">
        <v>90161</v>
      </c>
    </row>
    <row r="177" spans="1:7" ht="15">
      <c r="A177" s="43"/>
      <c r="B177" s="44"/>
      <c r="C177" s="43"/>
      <c r="D177" s="43"/>
      <c r="E177" s="45"/>
      <c r="F177" s="43"/>
      <c r="G177" s="43"/>
    </row>
    <row r="178" spans="1:7" ht="15">
      <c r="A178" s="43"/>
      <c r="B178" s="44"/>
      <c r="C178" s="43"/>
      <c r="D178" s="43"/>
      <c r="E178" s="45"/>
      <c r="F178" s="43"/>
      <c r="G178" s="43"/>
    </row>
    <row r="179" spans="1:7" ht="17.399999999999999">
      <c r="A179" s="63" t="s">
        <v>303</v>
      </c>
      <c r="B179" s="63"/>
      <c r="C179" s="63"/>
      <c r="D179" s="63"/>
      <c r="E179" s="63"/>
      <c r="F179" s="63"/>
      <c r="G179" s="64"/>
    </row>
    <row r="180" spans="1:7" ht="150">
      <c r="A180" s="48"/>
      <c r="B180" s="5" t="s">
        <v>295</v>
      </c>
      <c r="C180" s="41" t="s">
        <v>296</v>
      </c>
      <c r="D180" s="41"/>
      <c r="E180" s="17">
        <v>52169</v>
      </c>
      <c r="F180" s="17">
        <v>48001</v>
      </c>
      <c r="G180" s="17">
        <v>43833</v>
      </c>
    </row>
    <row r="181" spans="1:7" ht="135">
      <c r="A181" s="46"/>
      <c r="B181" s="6" t="s">
        <v>297</v>
      </c>
      <c r="C181" s="41" t="s">
        <v>298</v>
      </c>
      <c r="D181" s="41"/>
      <c r="E181" s="17">
        <v>30091</v>
      </c>
      <c r="F181" s="17">
        <v>27622</v>
      </c>
      <c r="G181" s="17">
        <v>25152</v>
      </c>
    </row>
    <row r="182" spans="1:7" ht="135">
      <c r="A182" s="40"/>
      <c r="B182" s="6" t="s">
        <v>299</v>
      </c>
      <c r="C182" s="41" t="s">
        <v>300</v>
      </c>
      <c r="D182" s="41"/>
      <c r="E182" s="17">
        <v>62185</v>
      </c>
      <c r="F182" s="17">
        <v>57246</v>
      </c>
      <c r="G182" s="17">
        <v>52308</v>
      </c>
    </row>
  </sheetData>
  <mergeCells count="26">
    <mergeCell ref="A164:G164"/>
    <mergeCell ref="A179:G179"/>
    <mergeCell ref="A138:G138"/>
    <mergeCell ref="A126:E126"/>
    <mergeCell ref="A87:E87"/>
    <mergeCell ref="A135:E135"/>
    <mergeCell ref="A132:E132"/>
    <mergeCell ref="A90:E90"/>
    <mergeCell ref="A98:E98"/>
    <mergeCell ref="A123:E123"/>
    <mergeCell ref="A62:E62"/>
    <mergeCell ref="A68:E68"/>
    <mergeCell ref="A69:E69"/>
    <mergeCell ref="A75:E75"/>
    <mergeCell ref="A85:E85"/>
    <mergeCell ref="A1:E1"/>
    <mergeCell ref="A2:E2"/>
    <mergeCell ref="A20:E20"/>
    <mergeCell ref="B3:E3"/>
    <mergeCell ref="A7:E7"/>
    <mergeCell ref="A8:E8"/>
    <mergeCell ref="A34:E34"/>
    <mergeCell ref="A37:E37"/>
    <mergeCell ref="A40:E40"/>
    <mergeCell ref="A49:E49"/>
    <mergeCell ref="A48:E48"/>
  </mergeCells>
  <printOptions horizontalCentered="1"/>
  <pageMargins left="0.51" right="0.51" top="1" bottom="1" header="0.5" footer="0.5"/>
  <pageSetup paperSize="9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14.03.2019</vt:lpstr>
      <vt:lpstr>Крупныйопт</vt:lpstr>
      <vt:lpstr>Мелкийопт</vt:lpstr>
      <vt:lpstr>'14.03.2019'!Область_печати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Румянцева Надежда Владимировна</dc:creator>
  <cp:lastModifiedBy>Alena</cp:lastModifiedBy>
  <cp:lastPrinted>2019-03-15T11:43:27Z</cp:lastPrinted>
  <dcterms:created xsi:type="dcterms:W3CDTF">2002-04-04T00:24:44Z</dcterms:created>
  <dcterms:modified xsi:type="dcterms:W3CDTF">2019-06-23T11:56:42Z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TC010219731049</vt:lpwstr>
  </property>
</Properties>
</file>